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RESTAURATION\Segments\Produits Diététiques\AO 2026-2030\1 - Relance\3- DCE\"/>
    </mc:Choice>
  </mc:AlternateContent>
  <xr:revisionPtr revIDLastSave="0" documentId="13_ncr:1_{37A66BB4-C5F7-4FF7-9038-F18D243479CF}" xr6:coauthVersionLast="47" xr6:coauthVersionMax="47" xr10:uidLastSave="{00000000-0000-0000-0000-000000000000}"/>
  <bookViews>
    <workbookView xWindow="-108" yWindow="-108" windowWidth="23256" windowHeight="12576" tabRatio="923" firstSheet="28" activeTab="29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3" r:id="rId23"/>
    <sheet name="24" sheetId="24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32" sheetId="32" r:id="rId32"/>
    <sheet name="33" sheetId="33" r:id="rId33"/>
    <sheet name="34" sheetId="34" r:id="rId34"/>
    <sheet name="35" sheetId="35" r:id="rId35"/>
    <sheet name="36" sheetId="36" r:id="rId36"/>
    <sheet name="37" sheetId="37" r:id="rId37"/>
    <sheet name="38" sheetId="38" r:id="rId38"/>
    <sheet name="39" sheetId="39" r:id="rId39"/>
    <sheet name="40" sheetId="40" r:id="rId40"/>
    <sheet name="41" sheetId="41" r:id="rId41"/>
    <sheet name="42" sheetId="42" r:id="rId42"/>
    <sheet name="43" sheetId="43" r:id="rId43"/>
    <sheet name="44" sheetId="44" r:id="rId44"/>
    <sheet name="45" sheetId="45" r:id="rId45"/>
    <sheet name="46" sheetId="46" r:id="rId46"/>
    <sheet name="47" sheetId="47" r:id="rId47"/>
    <sheet name="48" sheetId="48" r:id="rId48"/>
    <sheet name="49" sheetId="49" r:id="rId49"/>
    <sheet name="50" sheetId="50" r:id="rId50"/>
    <sheet name="51" sheetId="51" r:id="rId51"/>
    <sheet name="52" sheetId="52" r:id="rId52"/>
    <sheet name="53" sheetId="53" r:id="rId53"/>
    <sheet name="54" sheetId="54" r:id="rId54"/>
    <sheet name="55" sheetId="55" r:id="rId55"/>
    <sheet name="56" sheetId="56" r:id="rId56"/>
    <sheet name="57" sheetId="57" r:id="rId57"/>
    <sheet name="58" sheetId="58" r:id="rId58"/>
    <sheet name="59" sheetId="59" r:id="rId59"/>
    <sheet name="60" sheetId="60" r:id="rId60"/>
    <sheet name="61" sheetId="61" r:id="rId61"/>
    <sheet name="62" sheetId="62" r:id="rId62"/>
    <sheet name="63" sheetId="63" r:id="rId63"/>
    <sheet name="64" sheetId="64" r:id="rId6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" i="1" l="1"/>
  <c r="F7" i="1" s="1"/>
  <c r="F15" i="59"/>
  <c r="H15" i="59" s="1"/>
  <c r="F7" i="10"/>
  <c r="H7" i="10" s="1"/>
  <c r="F6" i="10"/>
  <c r="H6" i="10" s="1"/>
  <c r="F6" i="21"/>
  <c r="H6" i="21" s="1"/>
  <c r="F6" i="28"/>
  <c r="H6" i="28" s="1"/>
  <c r="F6" i="35"/>
  <c r="H6" i="35" s="1"/>
  <c r="F6" i="36"/>
  <c r="H6" i="36" s="1"/>
  <c r="F8" i="42"/>
  <c r="H8" i="42" s="1"/>
  <c r="F7" i="42"/>
  <c r="H7" i="42" s="1"/>
  <c r="F6" i="42"/>
  <c r="H6" i="42" s="1"/>
  <c r="F8" i="43"/>
  <c r="H8" i="43" s="1"/>
  <c r="F7" i="43"/>
  <c r="H7" i="43" s="1"/>
  <c r="F6" i="43"/>
  <c r="H6" i="43" s="1"/>
  <c r="F6" i="47"/>
  <c r="H6" i="47" s="1"/>
  <c r="F6" i="48"/>
  <c r="H6" i="48" s="1"/>
  <c r="F8" i="51"/>
  <c r="H8" i="51" s="1"/>
  <c r="F7" i="51"/>
  <c r="H7" i="51" s="1"/>
  <c r="F6" i="51"/>
  <c r="H6" i="51" s="1"/>
  <c r="F8" i="52"/>
  <c r="H8" i="52" s="1"/>
  <c r="F7" i="52"/>
  <c r="H7" i="52" s="1"/>
  <c r="F6" i="52"/>
  <c r="H6" i="52" s="1"/>
  <c r="F6" i="53"/>
  <c r="H6" i="53" s="1"/>
  <c r="F6" i="54"/>
  <c r="H6" i="54" s="1"/>
  <c r="F7" i="55"/>
  <c r="H7" i="55" s="1"/>
  <c r="F6" i="55"/>
  <c r="H6" i="55" s="1"/>
  <c r="F8" i="56"/>
  <c r="H8" i="56" s="1"/>
  <c r="F7" i="56"/>
  <c r="H7" i="56" s="1"/>
  <c r="F6" i="56"/>
  <c r="H6" i="56" s="1"/>
  <c r="F10" i="58"/>
  <c r="H10" i="58" s="1"/>
  <c r="F9" i="58"/>
  <c r="H9" i="58" s="1"/>
  <c r="F8" i="58"/>
  <c r="H8" i="58" s="1"/>
  <c r="F7" i="58"/>
  <c r="H7" i="58" s="1"/>
  <c r="F6" i="58"/>
  <c r="H6" i="58" s="1"/>
  <c r="F14" i="59"/>
  <c r="H14" i="59" s="1"/>
  <c r="F13" i="59"/>
  <c r="H13" i="59" s="1"/>
  <c r="F12" i="59"/>
  <c r="H12" i="59" s="1"/>
  <c r="F11" i="59"/>
  <c r="H11" i="59" s="1"/>
  <c r="F10" i="59"/>
  <c r="H10" i="59" s="1"/>
  <c r="F9" i="59"/>
  <c r="H9" i="59" s="1"/>
  <c r="F8" i="59"/>
  <c r="H8" i="59" s="1"/>
  <c r="F7" i="59"/>
  <c r="H7" i="59" s="1"/>
  <c r="F6" i="59"/>
  <c r="H6" i="59" s="1"/>
  <c r="F6" i="64"/>
  <c r="H6" i="64" s="1"/>
  <c r="F7" i="64"/>
  <c r="H7" i="64" s="1"/>
  <c r="H8" i="64" s="1"/>
  <c r="F6" i="63"/>
  <c r="F7" i="63" s="1"/>
  <c r="F6" i="62"/>
  <c r="H6" i="62" s="1"/>
  <c r="H7" i="62" s="1"/>
  <c r="F6" i="61"/>
  <c r="F7" i="61" s="1"/>
  <c r="F6" i="60"/>
  <c r="H6" i="60" s="1"/>
  <c r="H7" i="60" s="1"/>
  <c r="F16" i="59"/>
  <c r="F17" i="59" s="1"/>
  <c r="F11" i="58"/>
  <c r="H11" i="58" s="1"/>
  <c r="H12" i="58" s="1"/>
  <c r="F6" i="57"/>
  <c r="F7" i="57" s="1"/>
  <c r="F9" i="56"/>
  <c r="H9" i="56" s="1"/>
  <c r="H10" i="56" s="1"/>
  <c r="F8" i="55"/>
  <c r="F9" i="55" s="1"/>
  <c r="F7" i="54"/>
  <c r="H7" i="54" s="1"/>
  <c r="H8" i="54" s="1"/>
  <c r="F7" i="53"/>
  <c r="F8" i="53" s="1"/>
  <c r="F9" i="52"/>
  <c r="H9" i="52" s="1"/>
  <c r="H10" i="52" s="1"/>
  <c r="F9" i="51"/>
  <c r="F10" i="51" s="1"/>
  <c r="F6" i="50"/>
  <c r="H6" i="50" s="1"/>
  <c r="H7" i="50" s="1"/>
  <c r="F6" i="49"/>
  <c r="F7" i="49" s="1"/>
  <c r="F7" i="48"/>
  <c r="H7" i="48" s="1"/>
  <c r="H8" i="48" s="1"/>
  <c r="F7" i="47"/>
  <c r="F8" i="47" s="1"/>
  <c r="F7" i="46"/>
  <c r="F6" i="46"/>
  <c r="H6" i="46" s="1"/>
  <c r="H7" i="46" s="1"/>
  <c r="F6" i="45"/>
  <c r="F7" i="45" s="1"/>
  <c r="F6" i="44"/>
  <c r="H6" i="44" s="1"/>
  <c r="H7" i="44" s="1"/>
  <c r="F9" i="43"/>
  <c r="F10" i="43" s="1"/>
  <c r="F9" i="42"/>
  <c r="H9" i="42" s="1"/>
  <c r="H10" i="42" s="1"/>
  <c r="F6" i="41"/>
  <c r="F7" i="41" s="1"/>
  <c r="F6" i="40"/>
  <c r="H6" i="40" s="1"/>
  <c r="H7" i="40" s="1"/>
  <c r="F6" i="39"/>
  <c r="F7" i="39" s="1"/>
  <c r="F6" i="38"/>
  <c r="H6" i="38" s="1"/>
  <c r="H7" i="38" s="1"/>
  <c r="F6" i="37"/>
  <c r="F7" i="37" s="1"/>
  <c r="F7" i="36"/>
  <c r="H7" i="36" s="1"/>
  <c r="H8" i="36" s="1"/>
  <c r="F7" i="35"/>
  <c r="F8" i="35" s="1"/>
  <c r="F6" i="34"/>
  <c r="H6" i="34" s="1"/>
  <c r="H7" i="34" s="1"/>
  <c r="F6" i="33"/>
  <c r="F7" i="33" s="1"/>
  <c r="F6" i="32"/>
  <c r="H6" i="32" s="1"/>
  <c r="H7" i="32" s="1"/>
  <c r="F6" i="31"/>
  <c r="F7" i="31" s="1"/>
  <c r="F6" i="30"/>
  <c r="H6" i="30" s="1"/>
  <c r="H7" i="30" s="1"/>
  <c r="F6" i="29"/>
  <c r="F7" i="29" s="1"/>
  <c r="F7" i="28"/>
  <c r="H7" i="28" s="1"/>
  <c r="H8" i="28" s="1"/>
  <c r="F6" i="27"/>
  <c r="F7" i="27" s="1"/>
  <c r="F6" i="26"/>
  <c r="H6" i="26" s="1"/>
  <c r="H7" i="26" s="1"/>
  <c r="F6" i="25"/>
  <c r="F7" i="25" s="1"/>
  <c r="F6" i="24"/>
  <c r="H6" i="24" s="1"/>
  <c r="H7" i="24" s="1"/>
  <c r="F6" i="23"/>
  <c r="F7" i="23" s="1"/>
  <c r="F6" i="22"/>
  <c r="H6" i="22" s="1"/>
  <c r="H7" i="22" s="1"/>
  <c r="F7" i="21"/>
  <c r="F8" i="21" s="1"/>
  <c r="F6" i="20"/>
  <c r="H6" i="20" s="1"/>
  <c r="H7" i="20" s="1"/>
  <c r="F6" i="19"/>
  <c r="F7" i="19" s="1"/>
  <c r="F6" i="18"/>
  <c r="H6" i="18" s="1"/>
  <c r="H7" i="18" s="1"/>
  <c r="F6" i="17"/>
  <c r="F7" i="17" s="1"/>
  <c r="F6" i="16"/>
  <c r="H6" i="16" s="1"/>
  <c r="H7" i="16" s="1"/>
  <c r="F6" i="15"/>
  <c r="F7" i="15" s="1"/>
  <c r="F6" i="14"/>
  <c r="H6" i="14" s="1"/>
  <c r="H7" i="14" s="1"/>
  <c r="F6" i="13"/>
  <c r="F7" i="13" s="1"/>
  <c r="F6" i="12"/>
  <c r="H6" i="12" s="1"/>
  <c r="H7" i="12" s="1"/>
  <c r="F6" i="11"/>
  <c r="F7" i="11" s="1"/>
  <c r="F8" i="10"/>
  <c r="H8" i="10" s="1"/>
  <c r="H9" i="10" s="1"/>
  <c r="F6" i="9"/>
  <c r="F7" i="9" s="1"/>
  <c r="F6" i="8"/>
  <c r="H6" i="8" s="1"/>
  <c r="H7" i="8" s="1"/>
  <c r="F6" i="7"/>
  <c r="F7" i="7" s="1"/>
  <c r="F6" i="6"/>
  <c r="F7" i="6" s="1"/>
  <c r="F6" i="5"/>
  <c r="F7" i="5" s="1"/>
  <c r="F6" i="4"/>
  <c r="H6" i="4" s="1"/>
  <c r="H7" i="4" s="1"/>
  <c r="F6" i="3"/>
  <c r="H6" i="3" s="1"/>
  <c r="H7" i="3" s="1"/>
  <c r="F6" i="2"/>
  <c r="F7" i="2" s="1"/>
  <c r="H6" i="63" l="1"/>
  <c r="H7" i="63" s="1"/>
  <c r="F7" i="38"/>
  <c r="F7" i="34"/>
  <c r="F10" i="42"/>
  <c r="H6" i="6"/>
  <c r="H7" i="6" s="1"/>
  <c r="F8" i="64"/>
  <c r="F7" i="62"/>
  <c r="F12" i="58"/>
  <c r="F8" i="54"/>
  <c r="F7" i="50"/>
  <c r="F7" i="30"/>
  <c r="F7" i="26"/>
  <c r="F7" i="22"/>
  <c r="H6" i="2"/>
  <c r="H7" i="2" s="1"/>
  <c r="F7" i="4"/>
  <c r="F7" i="8"/>
  <c r="F9" i="10"/>
  <c r="F7" i="12"/>
  <c r="F7" i="14"/>
  <c r="F7" i="16"/>
  <c r="F7" i="18"/>
  <c r="F7" i="20"/>
  <c r="F7" i="24"/>
  <c r="F8" i="28"/>
  <c r="F7" i="32"/>
  <c r="F8" i="36"/>
  <c r="F7" i="40"/>
  <c r="F7" i="44"/>
  <c r="F8" i="48"/>
  <c r="F10" i="52"/>
  <c r="F10" i="56"/>
  <c r="F7" i="60"/>
  <c r="H6" i="1"/>
  <c r="H7" i="1" s="1"/>
  <c r="H6" i="5"/>
  <c r="H7" i="5" s="1"/>
  <c r="H6" i="7"/>
  <c r="H7" i="7" s="1"/>
  <c r="H6" i="9"/>
  <c r="H7" i="9" s="1"/>
  <c r="H6" i="11"/>
  <c r="H7" i="11" s="1"/>
  <c r="H6" i="13"/>
  <c r="H7" i="13" s="1"/>
  <c r="H6" i="15"/>
  <c r="H7" i="15" s="1"/>
  <c r="H6" i="17"/>
  <c r="H7" i="17" s="1"/>
  <c r="H6" i="19"/>
  <c r="H7" i="19" s="1"/>
  <c r="H7" i="21"/>
  <c r="H8" i="21" s="1"/>
  <c r="H6" i="23"/>
  <c r="H7" i="23" s="1"/>
  <c r="H6" i="25"/>
  <c r="H7" i="25" s="1"/>
  <c r="H6" i="27"/>
  <c r="H7" i="27" s="1"/>
  <c r="H6" i="29"/>
  <c r="H7" i="29" s="1"/>
  <c r="H6" i="31"/>
  <c r="H7" i="31" s="1"/>
  <c r="H6" i="33"/>
  <c r="H7" i="33" s="1"/>
  <c r="H7" i="35"/>
  <c r="H8" i="35" s="1"/>
  <c r="H6" i="37"/>
  <c r="H7" i="37" s="1"/>
  <c r="H6" i="39"/>
  <c r="H7" i="39" s="1"/>
  <c r="H6" i="41"/>
  <c r="H7" i="41" s="1"/>
  <c r="H9" i="43"/>
  <c r="H10" i="43" s="1"/>
  <c r="H6" i="45"/>
  <c r="H7" i="45" s="1"/>
  <c r="H7" i="47"/>
  <c r="H8" i="47" s="1"/>
  <c r="H6" i="49"/>
  <c r="H7" i="49" s="1"/>
  <c r="H9" i="51"/>
  <c r="H10" i="51" s="1"/>
  <c r="H7" i="53"/>
  <c r="H8" i="53" s="1"/>
  <c r="H8" i="55"/>
  <c r="H9" i="55" s="1"/>
  <c r="H6" i="57"/>
  <c r="H7" i="57" s="1"/>
  <c r="H16" i="59"/>
  <c r="H17" i="59" s="1"/>
  <c r="H6" i="61"/>
  <c r="H7" i="61" s="1"/>
  <c r="F7" i="3"/>
</calcChain>
</file>

<file path=xl/sharedStrings.xml><?xml version="1.0" encoding="utf-8"?>
<sst xmlns="http://schemas.openxmlformats.org/spreadsheetml/2006/main" count="1435" uniqueCount="203">
  <si>
    <t>FOURNITURE DE PRODUITS DIÉTÉTIQUES &amp; AUTRES PRODUITS ALIMENTAIRES
POUR LE GROUPEMENT DE COMMANDES ET POUR LA CENTRALE D’ACHATS UNIHA
COORDONNATEUR CHU D'ANGERS - M2985 - Période : du 01/03/2026 au 29/02/2028 Reconductible 2 fois 12 mois
ANNEXE 1 A L'ACTE D'ENGAGEMENT - TABLEAU D'OFFRE</t>
  </si>
  <si>
    <t>LOT 1 - Boisson lactée HP HC avec lactose sans fibres CDT 200ml</t>
  </si>
  <si>
    <t>N°</t>
  </si>
  <si>
    <t>Libellé</t>
  </si>
  <si>
    <t>Unité</t>
  </si>
  <si>
    <t>Quantité cible 
estimée 24 Mois</t>
  </si>
  <si>
    <t>P.U.H.T</t>
  </si>
  <si>
    <t>Montant cible de l'offre en € 
Hors Taxe</t>
  </si>
  <si>
    <t xml:space="preserve">T.V.A.
en % </t>
  </si>
  <si>
    <t>Montant cible de l'offre en € 
TTC</t>
  </si>
  <si>
    <t>EGALIM :
BIO, SIQO, HVE3…</t>
  </si>
  <si>
    <t xml:space="preserve">Variétés / références </t>
  </si>
  <si>
    <t>Conditionnement</t>
  </si>
  <si>
    <t>Marque 
Produit Livré</t>
  </si>
  <si>
    <t>1</t>
  </si>
  <si>
    <t>Boisson lactée HP HC avec lactose sans fibres CDT 200ml</t>
  </si>
  <si>
    <t>MONTANT CIBLE TOTAL DE L'OFFRE</t>
  </si>
  <si>
    <t>HT</t>
  </si>
  <si>
    <t>TTC</t>
  </si>
  <si>
    <t>Date, Cachet et signature :</t>
  </si>
  <si>
    <t xml:space="preserve">Facturation supplémentaire pour demande de conditionnement particulière : </t>
  </si>
  <si>
    <t xml:space="preserve">Boisson lactée HP HC &gt; ou = 400kcal avec fibres CDT 200ml  </t>
  </si>
  <si>
    <t xml:space="preserve">Boisson lactée HP HC &gt; ou = 400kcal sans lactose sans fibres CDT 200ml </t>
  </si>
  <si>
    <t>Boisson lactée HP HC concentrée IG BAS &gt; ou = 14g protéines /100ml CDT 200ml</t>
  </si>
  <si>
    <t xml:space="preserve">Boisson lactée HP HC concentrée IG BAS &gt; ou = 14g protéines /100ml CDT 125ml </t>
  </si>
  <si>
    <t>Boisson lactée HP HC goût neutre</t>
  </si>
  <si>
    <t xml:space="preserve">Boisson lactée HP HC CDT 125ml </t>
  </si>
  <si>
    <t>Boisson lactée HC CDT 200ml</t>
  </si>
  <si>
    <t>Boisson fruitée HP HC CDT 200ml</t>
  </si>
  <si>
    <t>Boisson fruitée concentrée HP HC CDT 200ml</t>
  </si>
  <si>
    <t>Mélange polymérique pour immunonutrition orale du patient adulte en périopératoire</t>
  </si>
  <si>
    <t xml:space="preserve">Poudre de glucide pour une solution pour usage oral préopératoire </t>
  </si>
  <si>
    <t>Mélange de glucose et électrolytes pour usage oral préopératoire</t>
  </si>
  <si>
    <t>Crème HP HC avec lactose CDT 125g</t>
  </si>
  <si>
    <t>Crème HP HC sans lactose CDT 125g </t>
  </si>
  <si>
    <t xml:space="preserve">Crème HP HC avec lactose concentrée CDT 125g </t>
  </si>
  <si>
    <t>Crème HP HC sans lactose concentrée IG Bas &lt;55 CDT 125g</t>
  </si>
  <si>
    <t xml:space="preserve">Boisson lactée édulcorée HP HC Trouble métabolisme glucidique CDT 200ml </t>
  </si>
  <si>
    <t xml:space="preserve">Crème édulcorée HP HC Trouble métabolisme glucidique CDT 125g </t>
  </si>
  <si>
    <t xml:space="preserve">Boisson HP enrichie en arginine CDT 200ml </t>
  </si>
  <si>
    <t xml:space="preserve">Crème HP enrichie en arginine CDT 125g </t>
  </si>
  <si>
    <t>Compote HP HC CDT 125g</t>
  </si>
  <si>
    <t>Pain enrichi en protéines</t>
  </si>
  <si>
    <t>Gâteau sec HP HC CDT individuel type biscuits, galette…</t>
  </si>
  <si>
    <t>Gâteau mou HP HC CDT individuel type génoise, madeleine, cake…</t>
  </si>
  <si>
    <t>Pulpe de fruits riches en fibres sans sorbitol CDT 130g maxi</t>
  </si>
  <si>
    <t>Pulpe de fruits riches en fibres avec sorbitol CDT 130g maxi</t>
  </si>
  <si>
    <t xml:space="preserve">Potage HP HC prêt à l’emploi 200 ml mini </t>
  </si>
  <si>
    <t>Potage HP HC à réhydrater en dose individuelle</t>
  </si>
  <si>
    <t>Préparations pour alimentation mixée à réhydrater</t>
  </si>
  <si>
    <t xml:space="preserve">Plats complets cuisinés mixés stérilisés </t>
  </si>
  <si>
    <t>Huile à base de TCM</t>
  </si>
  <si>
    <t>Poudre de glucides seuls, à base de maltodextrines compatible dès la naissance</t>
  </si>
  <si>
    <t>Poudre de glucides seuls, à base de maltodextrines</t>
  </si>
  <si>
    <t>Pâtes hypoprotidiques</t>
  </si>
  <si>
    <t>Céréales instantanées sans protéines de lait de vache pour nourrisson et enfant en bas âge</t>
  </si>
  <si>
    <t>Poudre épaississante base pectine et cellulose Usage pédiatrique</t>
  </si>
  <si>
    <t>Poudre épaississante base caroube Usage pédiatrique</t>
  </si>
  <si>
    <t>Poudre épaississante base amidon modifié de maïs usage pédiatrique</t>
  </si>
  <si>
    <t>LOT 2 - Boisson lactée HP HC &gt; ou = 400kcal avec fibres CDT 200ml</t>
  </si>
  <si>
    <t xml:space="preserve">LOT 3 - Boisson lactée HP HC &gt; ou = 400kcal sans lactose sans fibres CDT 200ml </t>
  </si>
  <si>
    <t>LOT 4 - Boisson lactée HP HC concentrée IG BAS &gt; ou = 14g protéines /100ml CDT 200ml</t>
  </si>
  <si>
    <t xml:space="preserve">LOT 5 - Boisson lactée HP HC concentrée IG BAS &gt; ou = 14g protéines /100ml CDT 125ml </t>
  </si>
  <si>
    <t>LOT 6 - Boisson lactée HP HC goût neutre</t>
  </si>
  <si>
    <t xml:space="preserve">LOT 7 - Boisson lactée HP HC CDT 125ml </t>
  </si>
  <si>
    <t>LOT 8 - Boisson lactée HC CDT 200ml</t>
  </si>
  <si>
    <t xml:space="preserve">LOT 9 - Boisson végétale HP HC CDT 200ml </t>
  </si>
  <si>
    <t xml:space="preserve">Boisson végétale HP HC CDT 200ml </t>
  </si>
  <si>
    <t>LOT 10 - Boisson lactée HP HC pédiatrique CDT 200ml</t>
  </si>
  <si>
    <t>LOT 11 - Boisson fruitée HP HC CDT 200ml</t>
  </si>
  <si>
    <t>LOT 12 - Boisson fruitée concentrée HP HC CDT 200ml</t>
  </si>
  <si>
    <t>LOT 13 - Mélange polymérique pour immunonutrition orale du patient adulte en périopératoire</t>
  </si>
  <si>
    <t xml:space="preserve">LOT 14 - Poudre de glucide pour une solution pour usage oral préopératoire </t>
  </si>
  <si>
    <t>LOT 15 - Mélange de glucose et électrolytes pour usage oral préopératoire</t>
  </si>
  <si>
    <t>LOT 16 - Crème HP HC avec lactose CDT 125g</t>
  </si>
  <si>
    <t>LOT 17 - Crème HP HC sans lactose CDT 125g </t>
  </si>
  <si>
    <t xml:space="preserve">LOT 18 - Crème HP HC avec lactose concentrée CDT 125g </t>
  </si>
  <si>
    <t>LOT 19 - Crème HP HC sans lactose concentrée IG Bas &lt;55 CDT 125g</t>
  </si>
  <si>
    <t xml:space="preserve">Crème HP HC Déshydratées </t>
  </si>
  <si>
    <t xml:space="preserve">LOT 20 - Crème HP HC Déshydratées </t>
  </si>
  <si>
    <t>LOT 21 - Dessert lacté HP HC CDT 200g maxi</t>
  </si>
  <si>
    <t xml:space="preserve">LOT 22 - Boisson lactée édulcorée HP HC Trouble métabolisme glucidique CDT 200ml </t>
  </si>
  <si>
    <t xml:space="preserve">Boisson fruitée lactée édulcorée HP HC Trouble métabolisme glucidique CDT 200ml  </t>
  </si>
  <si>
    <t xml:space="preserve">LOT 23 - Boisson fruitée lactée édulcorée HP HC Trouble métabolisme glucidique CDT 200ml  </t>
  </si>
  <si>
    <t xml:space="preserve">LOT 24 - Crème édulcorée HP HC Trouble métabolisme glucidique CDT 125g </t>
  </si>
  <si>
    <t xml:space="preserve">LOT 25 - Boisson HP enrichie en arginine CDT 200ml </t>
  </si>
  <si>
    <t xml:space="preserve">LOT 26 - Crème HP enrichie en arginine CDT 125g </t>
  </si>
  <si>
    <t>LOT 27 - Compote HP HC CDT 125g</t>
  </si>
  <si>
    <t>LOT 28 - Préparation céréalière pour adulte</t>
  </si>
  <si>
    <t>LOT 29 - Pain enrichi en protéines</t>
  </si>
  <si>
    <t>LOT 30 - Gâteau sec HP HC CDT individuel type biscuits, galette…</t>
  </si>
  <si>
    <t>LOT 31 - Gâteau mou HP HC CDT individuel type génoise, madeleine, cake…</t>
  </si>
  <si>
    <t xml:space="preserve">Encas salés HP HC type chips ou crackers </t>
  </si>
  <si>
    <t xml:space="preserve">LOT 32 - Encas salés HP HC type chips ou crackers </t>
  </si>
  <si>
    <t>LOT 33  - Pulpe de fruits riches en fibres sans sorbitol CDT 130g maxi</t>
  </si>
  <si>
    <t>LOT 34 - Pulpe de fruits riches en fibres avec sorbitol CDT 130g maxi</t>
  </si>
  <si>
    <t>LOT 35 - Poudre de fibres pour lutte contre la constipation 30% mini fibres insolubles</t>
  </si>
  <si>
    <t>LOT 36 - Poudres de fibres solubles &gt;90%</t>
  </si>
  <si>
    <t xml:space="preserve">LOT 37 - Potage HP HC prêt à l’emploi 200 ml mini </t>
  </si>
  <si>
    <t>LOT 38 - Potage HP HC à réhydrater en dose individuelle</t>
  </si>
  <si>
    <t>LOT 39 - Préparations pour alimentation mixée à réhydrater</t>
  </si>
  <si>
    <t xml:space="preserve">LOT 40 - Plats complets cuisinés mixés stérilisés </t>
  </si>
  <si>
    <t xml:space="preserve">Purées HP HC </t>
  </si>
  <si>
    <t xml:space="preserve">LOT 41 - Purées HP HC </t>
  </si>
  <si>
    <t>LOT 42 - Plats stérilisés exempts des 14 allergènes majeurs</t>
  </si>
  <si>
    <t>LOT 43 - Produit d’enrichissement surgelé HP HC (aide culinaire, glace)</t>
  </si>
  <si>
    <t>LOT 44 - Huile à base de TCM</t>
  </si>
  <si>
    <t>LOT 45 - Poudre de glucides seuls, à base de maltodextrines compatible dès la naissance</t>
  </si>
  <si>
    <t>LOT 46 - Poudre de glucides seuls, à base de maltodextrines</t>
  </si>
  <si>
    <t xml:space="preserve">LOT 47 - Poudre de protéines issues du collagène </t>
  </si>
  <si>
    <t>LOT 48 - Poudre de protéines laitières</t>
  </si>
  <si>
    <t>LOT 49 - Poudre de protéines laitières &gt;3kg</t>
  </si>
  <si>
    <t>Poudre de protéines laitières &gt;3 kg</t>
  </si>
  <si>
    <t>Poudre de protéines base végétale </t>
  </si>
  <si>
    <t>LOT 50 - Poudre de protéines base végétale </t>
  </si>
  <si>
    <t>LOT 51 - Eaux épaissies Niveau IDDSI 3 ET 4 CDT individuel</t>
  </si>
  <si>
    <t>LOT 52 - Eaux épaissies à reconstituer</t>
  </si>
  <si>
    <t>LOT 53 - Poudres épaississantes adultes instantanées à base d’amidon</t>
  </si>
  <si>
    <t>LOT 54 - Poudres épaississantes adultes instantanées à base de xanthane pour hydratation</t>
  </si>
  <si>
    <t>LOT 55 - Crèmes, compotes et eaux épaissies format gourde</t>
  </si>
  <si>
    <t>LOT 56 - Produits sans gluten</t>
  </si>
  <si>
    <t>LOT 57 - Pâtes hypoprotidiques</t>
  </si>
  <si>
    <t>LOT 58 - Edulcorants (Sucralose)</t>
  </si>
  <si>
    <t>LOT 59 - Nutrition infantile</t>
  </si>
  <si>
    <t>LOT 60 - Céréales instantanées sans protéines de lait de vache pour nourrisson et enfant en bas âge</t>
  </si>
  <si>
    <t>LOT 61 - Poudre épaississante base pectine et cellulose Usage pédiatrique</t>
  </si>
  <si>
    <t>LOT 62 - Poudre épaississante base caroube Usage pédiatrique</t>
  </si>
  <si>
    <t>LOT 63 - Poudre épaississante base amidon modifié de maïs usage pédiatrique</t>
  </si>
  <si>
    <t xml:space="preserve">LOT 64 - Huile enrichie en DHA </t>
  </si>
  <si>
    <t>Boisson lactée HP HC Pédiatrique Lacté aromatisé CDT 200ml</t>
  </si>
  <si>
    <t>Boisson lactée HP HC Pédiatrique Smoothie CDT 200ml</t>
  </si>
  <si>
    <t>Boisson lactée HP HC Pédiatrique 125 ml</t>
  </si>
  <si>
    <t>Dessert lacté HP HC type yaourt brassé CDT 200g maxi</t>
  </si>
  <si>
    <t>Dessert lacté HP HC type RIZ AU LAIT CDT 200g maxi</t>
  </si>
  <si>
    <t>Préparation céréalière hyper protidique pour adulte</t>
  </si>
  <si>
    <t>Préparation céréalière normo protidique pour adulte</t>
  </si>
  <si>
    <t>Poudre de fibres pour lutte contre la constipation 30% mini fibres insolubles sachets individuels</t>
  </si>
  <si>
    <t>Poudre de fibres pour lutte contre la constipation 30% mini fibres insolubles CDT 500g maxi</t>
  </si>
  <si>
    <t>Poudres de fibres solubles &gt;90% sachets individuels</t>
  </si>
  <si>
    <t>Poudres de fibres solubles &gt;90% CDT 500g maxi</t>
  </si>
  <si>
    <t xml:space="preserve">Hors d’œuvre sans allergènes </t>
  </si>
  <si>
    <t xml:space="preserve">Plats complets sans allergènes </t>
  </si>
  <si>
    <t xml:space="preserve">Desserts sans allergènes </t>
  </si>
  <si>
    <t>Plateaux repas complets sans allergènes</t>
  </si>
  <si>
    <t xml:space="preserve">Base neutre </t>
  </si>
  <si>
    <t xml:space="preserve">Base salée </t>
  </si>
  <si>
    <t xml:space="preserve">Base sucrée </t>
  </si>
  <si>
    <t>Glaces</t>
  </si>
  <si>
    <t>Poudre de protéines issues du collagène - sachet individuel</t>
  </si>
  <si>
    <t>Poudre de protéines issues du collagène - boite</t>
  </si>
  <si>
    <t>Poudre de protéines laitières sachet individuel</t>
  </si>
  <si>
    <t>Poudre de protéines laitières CDT 600g maxi</t>
  </si>
  <si>
    <t>Eaux épaissies sucrées Niveau IDDSI 3 CDT individuel</t>
  </si>
  <si>
    <t>Eaux épaissies édulcorées Niveau IDDSI 3 CDT individuel</t>
  </si>
  <si>
    <t>Eaux épaissies sucrées Niveau IDDSI 4 CDT individuel</t>
  </si>
  <si>
    <t>Eaux épaissies édulcorées Niveau IDDSI 4 CDT individuel</t>
  </si>
  <si>
    <t>Poudres épaississantes adultes instantanées sachets individuels à base d’amidon</t>
  </si>
  <si>
    <t>Poudres épaississantes adultes instantanées CDT 400g maxi à base d’amidon</t>
  </si>
  <si>
    <t>Poudres épaississantes adultes instantanées sachets individuels à base de xanthane</t>
  </si>
  <si>
    <t>Poudres épaississantes adultes instantanées CDT 400g maxi à base de xanthane</t>
  </si>
  <si>
    <t>Crème HP HC format gourde</t>
  </si>
  <si>
    <t>Eaux épaissies format gourde</t>
  </si>
  <si>
    <t>Compote HP HC format gourde</t>
  </si>
  <si>
    <t>Pain de mie sans gluten </t>
  </si>
  <si>
    <t>Biscottes / tartines craquantes sans gluten</t>
  </si>
  <si>
    <t xml:space="preserve">Biscuits sans gluten </t>
  </si>
  <si>
    <t xml:space="preserve">Pâtes sans gluten  </t>
  </si>
  <si>
    <t>Edulcorants forme poudre Base sucralose CDT 75 à 100g</t>
  </si>
  <si>
    <t xml:space="preserve">Edulcorants forme poudre Base sucralose CDT 500g </t>
  </si>
  <si>
    <t>Edulcorants forme poudre Base Sucralose Sachets individuels</t>
  </si>
  <si>
    <t>Edulcorants forme poudre Base Stevia Sachets individuels</t>
  </si>
  <si>
    <t>Edulcorants forme comprimés Base sucralose Distributeur</t>
  </si>
  <si>
    <t xml:space="preserve">Edulcorants forme liquide  Base sucralose </t>
  </si>
  <si>
    <t xml:space="preserve">Farines infantiles </t>
  </si>
  <si>
    <t xml:space="preserve">Nutrition infantile 4- 6 mois Légumes </t>
  </si>
  <si>
    <t xml:space="preserve">Nutrition infantile 4- 6 mois Légumes AB </t>
  </si>
  <si>
    <t xml:space="preserve">Nutrition infantile 6-8 mois Légumes - Légumes/féculents </t>
  </si>
  <si>
    <t xml:space="preserve">Nutrition infantile 8-12 mois Légumes -Légumes/féculents </t>
  </si>
  <si>
    <t xml:space="preserve">Nutrition infantile 6-8 mois Plats complets </t>
  </si>
  <si>
    <t>Nutrition infantile 8-12 mois Plats complets</t>
  </si>
  <si>
    <t>Nutrition infantile Dessert aux fruits</t>
  </si>
  <si>
    <t>Nutrition infantile Dessert aux fruits AB</t>
  </si>
  <si>
    <t>Nutrition infantile Dessert lacté 55g</t>
  </si>
  <si>
    <t>Nutrition infantile Dessert lacté 90g</t>
  </si>
  <si>
    <t>Huile enrichie en DHA à usage dès la naissance Issue de l’agriculture biologique - 250 ml</t>
  </si>
  <si>
    <t>Huile enrichie en DHA à usage dès la naissance Issue de l’agriculture biologique - 5 litres</t>
  </si>
  <si>
    <t>Eaux épaissies sucrées à reconstituer CDT boite</t>
  </si>
  <si>
    <t>Eaux épaissies édulcorées à reconstituer CDT boite</t>
  </si>
  <si>
    <t>Eaux épaissies sucrées à reconstituer CDT dose litre</t>
  </si>
  <si>
    <t>Eaux épaissies édulcorées à reconstituer CDT dose litre</t>
  </si>
  <si>
    <t>Ration</t>
  </si>
  <si>
    <t>Unité (pain)</t>
  </si>
  <si>
    <t>Sachet</t>
  </si>
  <si>
    <t>Kilogramme</t>
  </si>
  <si>
    <t>Plateau</t>
  </si>
  <si>
    <t>Litre</t>
  </si>
  <si>
    <t>Litre reconstitué</t>
  </si>
  <si>
    <t>Unité (biscotte, tartine)</t>
  </si>
  <si>
    <t>Unité (biscuit)</t>
  </si>
  <si>
    <t>Comprimé</t>
  </si>
  <si>
    <t xml:space="preserve">Montant des Frais de Port (maximum 30€) pour toute livraison inférieure à 150,00€ HT (cf art.14.2 du CCAP) : </t>
  </si>
  <si>
    <t>Pourcentage de Remise sur Catalogue (cf art. 4 du CCAP) :</t>
  </si>
  <si>
    <t xml:space="preserve">pour 100g de produit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</si>
</sst>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0\ &quot;€&quot;"/>
    <numFmt numFmtId="166" formatCode="#,##0.00\ &quot;€&quot;"/>
  </numFmts>
  <fonts count="10" x14ac:knownFonts="1">
    <font>
      <sz val="10"/>
      <name val="Arial"/>
      <charset val="1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i/>
      <sz val="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/>
    <xf numFmtId="0" fontId="1" fillId="0" borderId="0"/>
  </cellStyleXfs>
  <cellXfs count="70">
    <xf numFmtId="0" fontId="0" fillId="0" borderId="0" xfId="0"/>
    <xf numFmtId="0" fontId="3" fillId="0" borderId="0" xfId="2" applyFont="1" applyAlignment="1">
      <alignment horizontal="center" vertical="center" wrapText="1" readingOrder="1"/>
    </xf>
    <xf numFmtId="0" fontId="3" fillId="0" borderId="0" xfId="2" applyFont="1" applyAlignment="1">
      <alignment horizontal="center" vertical="center" readingOrder="1"/>
    </xf>
    <xf numFmtId="0" fontId="4" fillId="0" borderId="0" xfId="2" applyFont="1" applyAlignment="1">
      <alignment horizontal="center" vertical="center"/>
    </xf>
    <xf numFmtId="0" fontId="5" fillId="2" borderId="1" xfId="2" applyFont="1" applyFill="1" applyBorder="1" applyAlignment="1">
      <alignment horizontal="center" vertical="top" wrapText="1" readingOrder="1"/>
    </xf>
    <xf numFmtId="0" fontId="5" fillId="2" borderId="1" xfId="2" applyFont="1" applyFill="1" applyBorder="1" applyAlignment="1">
      <alignment horizontal="center" vertical="top" readingOrder="1"/>
    </xf>
    <xf numFmtId="0" fontId="5" fillId="2" borderId="1" xfId="2" applyFont="1" applyFill="1" applyBorder="1" applyAlignment="1">
      <alignment horizontal="center" vertical="top" wrapText="1"/>
    </xf>
    <xf numFmtId="165" fontId="5" fillId="2" borderId="1" xfId="2" applyNumberFormat="1" applyFont="1" applyFill="1" applyBorder="1" applyAlignment="1">
      <alignment horizontal="center" vertical="top" readingOrder="1"/>
    </xf>
    <xf numFmtId="166" fontId="5" fillId="2" borderId="1" xfId="2" applyNumberFormat="1" applyFont="1" applyFill="1" applyBorder="1" applyAlignment="1">
      <alignment horizontal="center" vertical="top" wrapText="1" readingOrder="1"/>
    </xf>
    <xf numFmtId="0" fontId="6" fillId="0" borderId="0" xfId="0" applyFont="1" applyAlignment="1">
      <alignment vertical="top"/>
    </xf>
    <xf numFmtId="3" fontId="1" fillId="2" borderId="1" xfId="2" applyNumberFormat="1" applyFill="1" applyBorder="1" applyAlignment="1">
      <alignment horizontal="center" vertical="center" readingOrder="1"/>
    </xf>
    <xf numFmtId="0" fontId="1" fillId="2" borderId="1" xfId="2" applyFill="1" applyBorder="1" applyAlignment="1">
      <alignment horizontal="left" vertical="center" wrapText="1" readingOrder="1"/>
    </xf>
    <xf numFmtId="0" fontId="1" fillId="2" borderId="1" xfId="2" applyFill="1" applyBorder="1" applyAlignment="1">
      <alignment horizontal="left" vertical="center" readingOrder="1"/>
    </xf>
    <xf numFmtId="3" fontId="1" fillId="2" borderId="1" xfId="2" applyNumberFormat="1" applyFill="1" applyBorder="1" applyAlignment="1">
      <alignment horizontal="right" vertical="center" wrapText="1" readingOrder="1"/>
    </xf>
    <xf numFmtId="165" fontId="1" fillId="0" borderId="1" xfId="1" applyNumberFormat="1" applyBorder="1" applyAlignment="1" applyProtection="1">
      <alignment horizontal="right" vertical="center"/>
      <protection locked="0"/>
    </xf>
    <xf numFmtId="166" fontId="1" fillId="2" borderId="1" xfId="2" applyNumberFormat="1" applyFill="1" applyBorder="1" applyAlignment="1">
      <alignment horizontal="right" vertical="center"/>
    </xf>
    <xf numFmtId="10" fontId="1" fillId="0" borderId="1" xfId="2" applyNumberFormat="1" applyBorder="1" applyAlignment="1" applyProtection="1">
      <alignment horizontal="right" vertical="center"/>
      <protection locked="0"/>
    </xf>
    <xf numFmtId="165" fontId="1" fillId="0" borderId="1" xfId="2" applyNumberFormat="1" applyBorder="1" applyAlignment="1" applyProtection="1">
      <alignment horizontal="right" vertical="center" wrapText="1"/>
      <protection locked="0"/>
    </xf>
    <xf numFmtId="1" fontId="1" fillId="0" borderId="1" xfId="2" applyNumberFormat="1" applyBorder="1" applyAlignment="1" applyProtection="1">
      <alignment horizontal="right" vertical="center" wrapText="1"/>
      <protection locked="0"/>
    </xf>
    <xf numFmtId="0" fontId="1" fillId="0" borderId="1" xfId="2" applyBorder="1" applyAlignment="1" applyProtection="1">
      <alignment horizontal="right" vertical="center" wrapText="1"/>
      <protection locked="0"/>
    </xf>
    <xf numFmtId="0" fontId="1" fillId="0" borderId="1" xfId="2" applyBorder="1" applyAlignment="1" applyProtection="1">
      <alignment horizontal="left" vertical="center" wrapText="1"/>
      <protection locked="0"/>
    </xf>
    <xf numFmtId="0" fontId="7" fillId="0" borderId="0" xfId="2" applyFont="1"/>
    <xf numFmtId="166" fontId="8" fillId="3" borderId="1" xfId="2" applyNumberFormat="1" applyFont="1" applyFill="1" applyBorder="1" applyAlignment="1">
      <alignment horizontal="right" vertical="center"/>
    </xf>
    <xf numFmtId="10" fontId="5" fillId="3" borderId="1" xfId="2" applyNumberFormat="1" applyFont="1" applyFill="1" applyBorder="1" applyAlignment="1">
      <alignment horizontal="left" vertical="center"/>
    </xf>
    <xf numFmtId="166" fontId="5" fillId="3" borderId="1" xfId="2" applyNumberFormat="1" applyFont="1" applyFill="1" applyBorder="1" applyAlignment="1">
      <alignment horizontal="right" vertical="center"/>
    </xf>
    <xf numFmtId="0" fontId="5" fillId="0" borderId="0" xfId="2" applyFont="1" applyAlignment="1">
      <alignment horizontal="right" vertical="center" readingOrder="1"/>
    </xf>
    <xf numFmtId="0" fontId="0" fillId="0" borderId="0" xfId="2" applyFont="1" applyAlignment="1">
      <alignment horizontal="right" vertical="center" readingOrder="1"/>
    </xf>
    <xf numFmtId="0" fontId="9" fillId="0" borderId="0" xfId="2" applyFont="1" applyAlignment="1">
      <alignment horizontal="left" vertical="top"/>
    </xf>
    <xf numFmtId="10" fontId="5" fillId="0" borderId="0" xfId="2" applyNumberFormat="1" applyFont="1" applyAlignment="1">
      <alignment horizontal="left" vertical="center"/>
    </xf>
    <xf numFmtId="166" fontId="5" fillId="0" borderId="0" xfId="2" applyNumberFormat="1" applyFont="1" applyAlignment="1">
      <alignment horizontal="right" vertical="center"/>
    </xf>
    <xf numFmtId="166" fontId="5" fillId="0" borderId="0" xfId="2" applyNumberFormat="1" applyFont="1" applyAlignment="1">
      <alignment horizontal="left" vertical="center"/>
    </xf>
    <xf numFmtId="165" fontId="0" fillId="0" borderId="0" xfId="2" applyNumberFormat="1" applyFont="1" applyAlignment="1">
      <alignment horizontal="right" vertical="center" readingOrder="1"/>
    </xf>
    <xf numFmtId="0" fontId="0" fillId="0" borderId="0" xfId="0" applyAlignment="1">
      <alignment horizontal="center"/>
    </xf>
    <xf numFmtId="166" fontId="0" fillId="0" borderId="0" xfId="2" applyNumberFormat="1" applyFont="1" applyAlignment="1">
      <alignment horizontal="right"/>
    </xf>
    <xf numFmtId="0" fontId="0" fillId="0" borderId="0" xfId="2" applyFont="1" applyAlignment="1">
      <alignment horizontal="center"/>
    </xf>
    <xf numFmtId="165" fontId="0" fillId="0" borderId="0" xfId="2" applyNumberFormat="1" applyFont="1" applyAlignment="1">
      <alignment vertical="center"/>
    </xf>
    <xf numFmtId="0" fontId="6" fillId="0" borderId="0" xfId="2" applyFont="1" applyAlignment="1">
      <alignment horizontal="center" vertical="center" readingOrder="1"/>
    </xf>
    <xf numFmtId="0" fontId="0" fillId="0" borderId="0" xfId="2" applyFont="1" applyAlignment="1">
      <alignment horizontal="left" vertical="center"/>
    </xf>
    <xf numFmtId="0" fontId="0" fillId="0" borderId="0" xfId="2" applyFont="1" applyAlignment="1">
      <alignment horizontal="left" vertical="center" readingOrder="1"/>
    </xf>
    <xf numFmtId="0" fontId="0" fillId="0" borderId="0" xfId="2" applyFont="1" applyAlignment="1">
      <alignment vertical="center"/>
    </xf>
    <xf numFmtId="166" fontId="0" fillId="0" borderId="0" xfId="2" applyNumberFormat="1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165" fontId="0" fillId="0" borderId="0" xfId="2" applyNumberFormat="1" applyFont="1" applyAlignment="1">
      <alignment horizontal="right" readingOrder="1"/>
    </xf>
    <xf numFmtId="166" fontId="5" fillId="4" borderId="1" xfId="2" applyNumberFormat="1" applyFont="1" applyFill="1" applyBorder="1" applyAlignment="1">
      <alignment horizontal="center" vertical="top" wrapText="1" readingOrder="1"/>
    </xf>
    <xf numFmtId="0" fontId="5" fillId="4" borderId="1" xfId="2" applyFont="1" applyFill="1" applyBorder="1" applyAlignment="1">
      <alignment horizontal="center" vertical="top" wrapText="1" readingOrder="1"/>
    </xf>
    <xf numFmtId="0" fontId="5" fillId="4" borderId="1" xfId="2" applyFont="1" applyFill="1" applyBorder="1" applyAlignment="1">
      <alignment horizontal="center" vertical="top" readingOrder="1"/>
    </xf>
    <xf numFmtId="0" fontId="5" fillId="4" borderId="1" xfId="2" applyFont="1" applyFill="1" applyBorder="1" applyAlignment="1">
      <alignment horizontal="center" vertical="top" wrapText="1"/>
    </xf>
    <xf numFmtId="1" fontId="1" fillId="4" borderId="1" xfId="2" applyNumberFormat="1" applyFill="1" applyBorder="1" applyAlignment="1" applyProtection="1">
      <alignment horizontal="right" vertical="center" wrapText="1"/>
      <protection locked="0"/>
    </xf>
    <xf numFmtId="0" fontId="1" fillId="4" borderId="1" xfId="2" applyFill="1" applyBorder="1" applyAlignment="1" applyProtection="1">
      <alignment horizontal="right" vertical="center" wrapText="1"/>
      <protection locked="0"/>
    </xf>
    <xf numFmtId="0" fontId="1" fillId="4" borderId="1" xfId="2" applyFill="1" applyBorder="1" applyAlignment="1" applyProtection="1">
      <alignment horizontal="left" vertical="center" wrapText="1"/>
      <protection locked="0"/>
    </xf>
    <xf numFmtId="0" fontId="2" fillId="2" borderId="1" xfId="2" applyFont="1" applyFill="1" applyBorder="1" applyAlignment="1">
      <alignment horizontal="center" vertical="center" wrapText="1" readingOrder="1"/>
    </xf>
    <xf numFmtId="0" fontId="0" fillId="0" borderId="2" xfId="0" applyBorder="1"/>
    <xf numFmtId="0" fontId="0" fillId="0" borderId="3" xfId="0" applyBorder="1"/>
    <xf numFmtId="0" fontId="3" fillId="2" borderId="1" xfId="2" applyFont="1" applyFill="1" applyBorder="1" applyAlignment="1">
      <alignment horizontal="center" vertical="center" wrapText="1" readingOrder="1"/>
    </xf>
    <xf numFmtId="0" fontId="5" fillId="3" borderId="1" xfId="2" applyFont="1" applyFill="1" applyBorder="1" applyAlignment="1">
      <alignment horizontal="right" vertical="center" readingOrder="1"/>
    </xf>
    <xf numFmtId="0" fontId="8" fillId="3" borderId="1" xfId="2" applyFont="1" applyFill="1" applyBorder="1" applyAlignment="1">
      <alignment horizontal="center" vertical="center" wrapText="1" readingOrder="1"/>
    </xf>
    <xf numFmtId="0" fontId="5" fillId="3" borderId="1" xfId="2" applyFont="1" applyFill="1" applyBorder="1" applyAlignment="1">
      <alignment horizontal="center" vertical="center" readingOrder="1"/>
    </xf>
    <xf numFmtId="0" fontId="6" fillId="0" borderId="1" xfId="2" applyFont="1" applyBorder="1" applyAlignment="1" applyProtection="1">
      <alignment horizontal="center" vertical="center" readingOrder="1"/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6" fontId="0" fillId="0" borderId="1" xfId="2" applyNumberFormat="1" applyFont="1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0" xfId="0" applyProtection="1">
      <protection locked="0"/>
    </xf>
    <xf numFmtId="0" fontId="0" fillId="0" borderId="10" xfId="0" applyBorder="1" applyProtection="1">
      <protection locked="0"/>
    </xf>
    <xf numFmtId="0" fontId="0" fillId="2" borderId="2" xfId="0" applyFill="1" applyBorder="1"/>
    <xf numFmtId="0" fontId="0" fillId="2" borderId="3" xfId="0" applyFill="1" applyBorder="1"/>
    <xf numFmtId="166" fontId="5" fillId="3" borderId="1" xfId="2" applyNumberFormat="1" applyFont="1" applyFill="1" applyBorder="1" applyAlignment="1">
      <alignment horizontal="left" vertical="center"/>
    </xf>
  </cellXfs>
  <cellStyles count="3">
    <cellStyle name="Milliers" xfId="1" builtinId="3"/>
    <cellStyle name="NiveauLigne_1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166276</xdr:colOff>
      <xdr:row>0</xdr:row>
      <xdr:rowOff>0</xdr:rowOff>
    </xdr:from>
    <xdr:to>
      <xdr:col>1</xdr:col>
      <xdr:colOff>943361</xdr:colOff>
      <xdr:row>0</xdr:row>
      <xdr:rowOff>833754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6276" y="0"/>
          <a:ext cx="967585" cy="833754"/>
        </a:xfrm>
        <a:prstGeom prst="rect">
          <a:avLst/>
        </a:prstGeom>
        <a:ln>
          <a:prstDash val="solid"/>
        </a:ln>
      </xdr:spPr>
    </xdr:pic>
    <xdr:clientData/>
  </xdr:twoCellAnchor>
  <xdr:twoCellAnchor editAs="oneCell">
    <xdr:from>
      <xdr:col>9</xdr:col>
      <xdr:colOff>861059</xdr:colOff>
      <xdr:row>0</xdr:row>
      <xdr:rowOff>85725</xdr:rowOff>
    </xdr:from>
    <xdr:to>
      <xdr:col>10</xdr:col>
      <xdr:colOff>692784</xdr:colOff>
      <xdr:row>0</xdr:row>
      <xdr:rowOff>876300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50879" y="85725"/>
          <a:ext cx="982345" cy="790575"/>
        </a:xfrm>
        <a:prstGeom prst="rect">
          <a:avLst/>
        </a:prstGeom>
        <a:ln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opLeftCell="A2" workbookViewId="0">
      <selection activeCell="F7" sqref="F7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22.218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 t="s">
        <v>14</v>
      </c>
      <c r="B6" s="11" t="s">
        <v>15</v>
      </c>
      <c r="C6" s="12" t="s">
        <v>4</v>
      </c>
      <c r="D6" s="13">
        <v>938484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1"/>
  <sheetViews>
    <sheetView topLeftCell="A3" workbookViewId="0">
      <selection activeCell="I7" sqref="I7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68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9" customFormat="1" ht="39" customHeight="1" x14ac:dyDescent="0.25">
      <c r="A6" s="10">
        <v>1</v>
      </c>
      <c r="B6" s="11" t="s">
        <v>129</v>
      </c>
      <c r="C6" s="12" t="s">
        <v>4</v>
      </c>
      <c r="D6" s="13">
        <v>31650</v>
      </c>
      <c r="E6" s="14">
        <v>0</v>
      </c>
      <c r="F6" s="15">
        <f t="shared" ref="F6:F7" si="0">D6*(ROUND(E6,3))</f>
        <v>0</v>
      </c>
      <c r="G6" s="16"/>
      <c r="H6" s="15">
        <f t="shared" ref="H6:H7" si="1">SUM(F6*G6)+F6</f>
        <v>0</v>
      </c>
      <c r="I6" s="44"/>
      <c r="J6" s="45"/>
      <c r="K6" s="46"/>
    </row>
    <row r="7" spans="1:11" s="9" customFormat="1" ht="39" customHeight="1" x14ac:dyDescent="0.25">
      <c r="A7" s="10">
        <v>2</v>
      </c>
      <c r="B7" s="11" t="s">
        <v>130</v>
      </c>
      <c r="C7" s="12" t="s">
        <v>4</v>
      </c>
      <c r="D7" s="13">
        <v>2408</v>
      </c>
      <c r="E7" s="14">
        <v>0</v>
      </c>
      <c r="F7" s="15">
        <f t="shared" si="0"/>
        <v>0</v>
      </c>
      <c r="G7" s="16"/>
      <c r="H7" s="15">
        <f t="shared" si="1"/>
        <v>0</v>
      </c>
      <c r="I7" s="44"/>
      <c r="J7" s="45"/>
      <c r="K7" s="46"/>
    </row>
    <row r="8" spans="1:11" s="21" customFormat="1" ht="141" customHeight="1" x14ac:dyDescent="0.2">
      <c r="A8" s="10">
        <v>3</v>
      </c>
      <c r="B8" s="11" t="s">
        <v>131</v>
      </c>
      <c r="C8" s="12" t="s">
        <v>4</v>
      </c>
      <c r="D8" s="13">
        <v>43030</v>
      </c>
      <c r="E8" s="14">
        <v>0</v>
      </c>
      <c r="F8" s="15">
        <f>D8*(ROUND(E8,3))</f>
        <v>0</v>
      </c>
      <c r="G8" s="16"/>
      <c r="H8" s="15">
        <f>SUM(F8*G8)+F8</f>
        <v>0</v>
      </c>
      <c r="I8" s="47"/>
      <c r="J8" s="48"/>
      <c r="K8" s="49"/>
    </row>
    <row r="9" spans="1:11" ht="21.6" customHeight="1" x14ac:dyDescent="0.25">
      <c r="A9" s="54" t="s">
        <v>16</v>
      </c>
      <c r="B9" s="51"/>
      <c r="C9" s="51"/>
      <c r="D9" s="51"/>
      <c r="E9" s="52"/>
      <c r="F9" s="22">
        <f>SUM(F8:F8)</f>
        <v>0</v>
      </c>
      <c r="G9" s="23" t="s">
        <v>17</v>
      </c>
      <c r="H9" s="24">
        <f>SUM(H8:H8)</f>
        <v>0</v>
      </c>
      <c r="I9" s="51"/>
      <c r="J9" s="51"/>
      <c r="K9" s="52"/>
    </row>
    <row r="10" spans="1:11" ht="21.6" customHeight="1" x14ac:dyDescent="0.25">
      <c r="A10" s="25"/>
      <c r="B10" s="26"/>
      <c r="C10" s="26"/>
      <c r="D10" s="26"/>
      <c r="E10" s="26"/>
      <c r="F10" s="27"/>
      <c r="G10" s="28"/>
      <c r="H10" s="29"/>
      <c r="I10" s="30"/>
      <c r="J10" s="30"/>
      <c r="K10" s="30"/>
    </row>
    <row r="11" spans="1:11" ht="13.05" customHeight="1" x14ac:dyDescent="0.25">
      <c r="A11" s="55" t="s">
        <v>201</v>
      </c>
      <c r="B11" s="51"/>
      <c r="C11" s="51"/>
      <c r="D11" s="52"/>
      <c r="E11" s="31"/>
      <c r="F11" s="56" t="s">
        <v>200</v>
      </c>
      <c r="G11" s="51"/>
      <c r="H11" s="51"/>
      <c r="I11" s="51"/>
      <c r="J11" s="51"/>
      <c r="K11" s="52"/>
    </row>
    <row r="12" spans="1:11" x14ac:dyDescent="0.25">
      <c r="A12" s="57"/>
      <c r="B12" s="58"/>
      <c r="C12" s="58"/>
      <c r="D12" s="59"/>
      <c r="E12" s="31"/>
      <c r="F12" s="63"/>
      <c r="G12" s="58"/>
      <c r="H12" s="58"/>
      <c r="I12" s="58"/>
      <c r="J12" s="58"/>
      <c r="K12" s="59"/>
    </row>
    <row r="13" spans="1:11" x14ac:dyDescent="0.25">
      <c r="A13" s="60"/>
      <c r="B13" s="61"/>
      <c r="C13" s="61"/>
      <c r="D13" s="62"/>
      <c r="E13" s="31"/>
      <c r="F13" s="60"/>
      <c r="G13" s="61"/>
      <c r="H13" s="61"/>
      <c r="I13" s="61"/>
      <c r="J13" s="61"/>
      <c r="K13" s="62"/>
    </row>
    <row r="14" spans="1:11" x14ac:dyDescent="0.25">
      <c r="E14" s="31"/>
    </row>
    <row r="15" spans="1:11" ht="13.05" customHeight="1" x14ac:dyDescent="0.25">
      <c r="A15" s="55" t="s">
        <v>19</v>
      </c>
      <c r="B15" s="51"/>
      <c r="C15" s="51"/>
      <c r="D15" s="52"/>
      <c r="E15" s="31"/>
      <c r="F15" s="56" t="s">
        <v>20</v>
      </c>
      <c r="G15" s="51"/>
      <c r="H15" s="51"/>
      <c r="I15" s="51"/>
      <c r="J15" s="51"/>
      <c r="K15" s="52"/>
    </row>
    <row r="16" spans="1:11" x14ac:dyDescent="0.25">
      <c r="A16" s="57"/>
      <c r="B16" s="58"/>
      <c r="C16" s="58"/>
      <c r="D16" s="59"/>
      <c r="E16" s="31"/>
      <c r="F16" s="63"/>
      <c r="G16" s="58"/>
      <c r="H16" s="58"/>
      <c r="I16" s="58"/>
      <c r="J16" s="58"/>
      <c r="K16" s="59"/>
    </row>
    <row r="17" spans="1:11" x14ac:dyDescent="0.25">
      <c r="A17" s="64"/>
      <c r="B17" s="65"/>
      <c r="C17" s="65"/>
      <c r="D17" s="66"/>
      <c r="E17" s="35"/>
      <c r="F17" s="64"/>
      <c r="G17" s="65"/>
      <c r="H17" s="65"/>
      <c r="I17" s="65"/>
      <c r="J17" s="65"/>
      <c r="K17" s="66"/>
    </row>
    <row r="18" spans="1:11" x14ac:dyDescent="0.25">
      <c r="A18" s="60"/>
      <c r="B18" s="61"/>
      <c r="C18" s="61"/>
      <c r="D18" s="62"/>
      <c r="E18" s="35"/>
      <c r="F18" s="60"/>
      <c r="G18" s="61"/>
      <c r="H18" s="61"/>
      <c r="I18" s="61"/>
      <c r="J18" s="61"/>
      <c r="K18" s="62"/>
    </row>
    <row r="19" spans="1:11" ht="13.05" customHeight="1" x14ac:dyDescent="0.25">
      <c r="A19" s="36"/>
      <c r="B19" s="37"/>
      <c r="C19" s="38"/>
      <c r="D19" s="39"/>
      <c r="E19" s="35"/>
      <c r="F19" s="34"/>
      <c r="G19" s="37"/>
      <c r="H19" s="37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40"/>
      <c r="G20" s="41"/>
      <c r="H20" s="40"/>
      <c r="I20" s="37"/>
      <c r="J20" s="37"/>
      <c r="K20" s="37"/>
    </row>
    <row r="21" spans="1:11" x14ac:dyDescent="0.25">
      <c r="A21" s="39"/>
      <c r="B21" s="39"/>
      <c r="C21" s="39"/>
      <c r="D21" s="39"/>
      <c r="E21" s="35"/>
      <c r="F21" s="34"/>
      <c r="G21" s="37"/>
      <c r="H21" s="37"/>
      <c r="I21" s="37"/>
      <c r="J21" s="37"/>
      <c r="K21" s="37"/>
    </row>
  </sheetData>
  <mergeCells count="12">
    <mergeCell ref="A12:D13"/>
    <mergeCell ref="F12:K13"/>
    <mergeCell ref="A15:D15"/>
    <mergeCell ref="F15:K15"/>
    <mergeCell ref="A16:D18"/>
    <mergeCell ref="F16:K18"/>
    <mergeCell ref="A1:K1"/>
    <mergeCell ref="A3:K3"/>
    <mergeCell ref="A9:E9"/>
    <mergeCell ref="I9:K9"/>
    <mergeCell ref="A11:D11"/>
    <mergeCell ref="F11:K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9"/>
  <sheetViews>
    <sheetView topLeftCell="A2"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69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28</v>
      </c>
      <c r="C6" s="12" t="s">
        <v>4</v>
      </c>
      <c r="D6" s="13">
        <v>3058976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70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29</v>
      </c>
      <c r="C6" s="12" t="s">
        <v>4</v>
      </c>
      <c r="D6" s="13">
        <v>1808802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71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30</v>
      </c>
      <c r="C6" s="12" t="s">
        <v>4</v>
      </c>
      <c r="D6" s="13">
        <v>43008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9"/>
  <sheetViews>
    <sheetView workbookViewId="0">
      <selection activeCell="F6" sqref="F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72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31</v>
      </c>
      <c r="C6" s="12" t="s">
        <v>4</v>
      </c>
      <c r="D6" s="13">
        <v>22608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73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32</v>
      </c>
      <c r="C6" s="12" t="s">
        <v>4</v>
      </c>
      <c r="D6" s="13">
        <v>17724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9"/>
  <sheetViews>
    <sheetView topLeftCell="A2" workbookViewId="0">
      <selection activeCell="H6" sqref="H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74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33</v>
      </c>
      <c r="C6" s="12" t="s">
        <v>4</v>
      </c>
      <c r="D6" s="13">
        <v>4325748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19"/>
  <sheetViews>
    <sheetView workbookViewId="0">
      <selection activeCell="H6" sqref="H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75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34</v>
      </c>
      <c r="C6" s="12" t="s">
        <v>4</v>
      </c>
      <c r="D6" s="13">
        <v>3289676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9"/>
  <sheetViews>
    <sheetView workbookViewId="0">
      <selection activeCell="F10" sqref="F10:K11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76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35</v>
      </c>
      <c r="C6" s="12" t="s">
        <v>4</v>
      </c>
      <c r="D6" s="13">
        <v>1550470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topLeftCell="A2" workbookViewId="0">
      <selection activeCell="G8" sqref="G8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77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36</v>
      </c>
      <c r="C6" s="12" t="s">
        <v>4</v>
      </c>
      <c r="D6" s="13">
        <v>3884356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59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21</v>
      </c>
      <c r="C6" s="12" t="s">
        <v>4</v>
      </c>
      <c r="D6" s="13">
        <v>301364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9"/>
  <sheetViews>
    <sheetView workbookViewId="0">
      <selection activeCell="I6" sqref="I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79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78</v>
      </c>
      <c r="C6" s="12" t="s">
        <v>4</v>
      </c>
      <c r="D6" s="13">
        <v>2050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0"/>
  <sheetViews>
    <sheetView workbookViewId="0">
      <selection activeCell="H6" sqref="H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80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132</v>
      </c>
      <c r="C6" s="12" t="s">
        <v>4</v>
      </c>
      <c r="D6" s="13">
        <v>919076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s="21" customFormat="1" ht="141" customHeight="1" x14ac:dyDescent="0.2">
      <c r="A7" s="10">
        <v>2</v>
      </c>
      <c r="B7" s="11" t="s">
        <v>133</v>
      </c>
      <c r="C7" s="12" t="s">
        <v>4</v>
      </c>
      <c r="D7" s="13">
        <v>65606</v>
      </c>
      <c r="E7" s="14">
        <v>0</v>
      </c>
      <c r="F7" s="15">
        <f>D7*(ROUND(E7,3))</f>
        <v>0</v>
      </c>
      <c r="G7" s="16"/>
      <c r="H7" s="15">
        <f>SUM(F7*G7)+F7</f>
        <v>0</v>
      </c>
      <c r="I7" s="18"/>
      <c r="J7" s="19"/>
      <c r="K7" s="20"/>
    </row>
    <row r="8" spans="1:11" ht="21.6" customHeight="1" x14ac:dyDescent="0.25">
      <c r="A8" s="54" t="s">
        <v>16</v>
      </c>
      <c r="B8" s="51"/>
      <c r="C8" s="51"/>
      <c r="D8" s="51"/>
      <c r="E8" s="52"/>
      <c r="F8" s="22">
        <f>SUM(F7:F7)</f>
        <v>0</v>
      </c>
      <c r="G8" s="23" t="s">
        <v>17</v>
      </c>
      <c r="H8" s="24">
        <f>SUM(H7:H7)</f>
        <v>0</v>
      </c>
      <c r="I8" s="51"/>
      <c r="J8" s="51"/>
      <c r="K8" s="52"/>
    </row>
    <row r="9" spans="1:11" ht="21.6" customHeight="1" x14ac:dyDescent="0.25">
      <c r="A9" s="25"/>
      <c r="B9" s="26"/>
      <c r="C9" s="26"/>
      <c r="D9" s="26"/>
      <c r="E9" s="26"/>
      <c r="F9" s="27"/>
      <c r="G9" s="28"/>
      <c r="H9" s="29"/>
      <c r="I9" s="30"/>
      <c r="J9" s="30"/>
      <c r="K9" s="30"/>
    </row>
    <row r="10" spans="1:11" ht="13.05" customHeight="1" x14ac:dyDescent="0.25">
      <c r="A10" s="55" t="s">
        <v>201</v>
      </c>
      <c r="B10" s="51"/>
      <c r="C10" s="51"/>
      <c r="D10" s="52"/>
      <c r="E10" s="31"/>
      <c r="F10" s="56" t="s">
        <v>200</v>
      </c>
      <c r="G10" s="51"/>
      <c r="H10" s="51"/>
      <c r="I10" s="51"/>
      <c r="J10" s="51"/>
      <c r="K10" s="52"/>
    </row>
    <row r="11" spans="1:11" x14ac:dyDescent="0.25">
      <c r="A11" s="57"/>
      <c r="B11" s="58"/>
      <c r="C11" s="58"/>
      <c r="D11" s="59"/>
      <c r="E11" s="31"/>
      <c r="F11" s="63"/>
      <c r="G11" s="58"/>
      <c r="H11" s="58"/>
      <c r="I11" s="58"/>
      <c r="J11" s="58"/>
      <c r="K11" s="59"/>
    </row>
    <row r="12" spans="1:11" x14ac:dyDescent="0.25">
      <c r="A12" s="60"/>
      <c r="B12" s="61"/>
      <c r="C12" s="61"/>
      <c r="D12" s="62"/>
      <c r="E12" s="31"/>
      <c r="F12" s="60"/>
      <c r="G12" s="61"/>
      <c r="H12" s="61"/>
      <c r="I12" s="61"/>
      <c r="J12" s="61"/>
      <c r="K12" s="62"/>
    </row>
    <row r="13" spans="1:11" x14ac:dyDescent="0.25">
      <c r="E13" s="31"/>
    </row>
    <row r="14" spans="1:11" ht="13.05" customHeight="1" x14ac:dyDescent="0.25">
      <c r="A14" s="55" t="s">
        <v>19</v>
      </c>
      <c r="B14" s="51"/>
      <c r="C14" s="51"/>
      <c r="D14" s="52"/>
      <c r="E14" s="31"/>
      <c r="F14" s="56" t="s">
        <v>20</v>
      </c>
      <c r="G14" s="51"/>
      <c r="H14" s="51"/>
      <c r="I14" s="51"/>
      <c r="J14" s="51"/>
      <c r="K14" s="52"/>
    </row>
    <row r="15" spans="1:11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9"/>
    </row>
    <row r="16" spans="1:11" x14ac:dyDescent="0.25">
      <c r="A16" s="64"/>
      <c r="B16" s="65"/>
      <c r="C16" s="65"/>
      <c r="D16" s="66"/>
      <c r="E16" s="35"/>
      <c r="F16" s="64"/>
      <c r="G16" s="65"/>
      <c r="H16" s="65"/>
      <c r="I16" s="65"/>
      <c r="J16" s="65"/>
      <c r="K16" s="66"/>
    </row>
    <row r="17" spans="1:11" x14ac:dyDescent="0.25">
      <c r="A17" s="60"/>
      <c r="B17" s="61"/>
      <c r="C17" s="61"/>
      <c r="D17" s="62"/>
      <c r="E17" s="35"/>
      <c r="F17" s="60"/>
      <c r="G17" s="61"/>
      <c r="H17" s="61"/>
      <c r="I17" s="61"/>
      <c r="J17" s="61"/>
      <c r="K17" s="62"/>
    </row>
    <row r="18" spans="1:11" ht="13.05" customHeight="1" x14ac:dyDescent="0.25">
      <c r="A18" s="36"/>
      <c r="B18" s="37"/>
      <c r="C18" s="38"/>
      <c r="D18" s="39"/>
      <c r="E18" s="35"/>
      <c r="F18" s="34"/>
      <c r="G18" s="37"/>
      <c r="H18" s="37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40"/>
      <c r="G19" s="41"/>
      <c r="H19" s="40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34"/>
      <c r="G20" s="37"/>
      <c r="H20" s="37"/>
      <c r="I20" s="37"/>
      <c r="J20" s="37"/>
      <c r="K20" s="37"/>
    </row>
  </sheetData>
  <mergeCells count="12">
    <mergeCell ref="A11:D12"/>
    <mergeCell ref="F11:K12"/>
    <mergeCell ref="A14:D14"/>
    <mergeCell ref="F14:K14"/>
    <mergeCell ref="A15:D17"/>
    <mergeCell ref="F15:K17"/>
    <mergeCell ref="A1:K1"/>
    <mergeCell ref="A3:K3"/>
    <mergeCell ref="A8:E8"/>
    <mergeCell ref="I8:K8"/>
    <mergeCell ref="A10:D10"/>
    <mergeCell ref="F10:K1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9"/>
  <sheetViews>
    <sheetView topLeftCell="A2" workbookViewId="0">
      <selection activeCell="I6" sqref="I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81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37</v>
      </c>
      <c r="C6" s="12" t="s">
        <v>4</v>
      </c>
      <c r="D6" s="13">
        <v>949376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19"/>
  <sheetViews>
    <sheetView topLeftCell="A2"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83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82</v>
      </c>
      <c r="C6" s="12" t="s">
        <v>4</v>
      </c>
      <c r="D6" s="13">
        <v>128914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84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38</v>
      </c>
      <c r="C6" s="12" t="s">
        <v>4</v>
      </c>
      <c r="D6" s="13">
        <v>620086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19"/>
  <sheetViews>
    <sheetView topLeftCell="A3" workbookViewId="0">
      <selection activeCell="I4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85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39</v>
      </c>
      <c r="C6" s="12" t="s">
        <v>4</v>
      </c>
      <c r="D6" s="13">
        <v>995960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19"/>
  <sheetViews>
    <sheetView topLeftCell="A2"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86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40</v>
      </c>
      <c r="C6" s="12" t="s">
        <v>4</v>
      </c>
      <c r="D6" s="13">
        <v>106668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19"/>
  <sheetViews>
    <sheetView topLeftCell="A2"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87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41</v>
      </c>
      <c r="C6" s="12" t="s">
        <v>4</v>
      </c>
      <c r="D6" s="13">
        <v>157604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20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88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134</v>
      </c>
      <c r="C6" s="12" t="s">
        <v>190</v>
      </c>
      <c r="D6" s="13">
        <v>1220038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s="21" customFormat="1" ht="141" customHeight="1" x14ac:dyDescent="0.2">
      <c r="A7" s="10">
        <v>2</v>
      </c>
      <c r="B7" s="11" t="s">
        <v>135</v>
      </c>
      <c r="C7" s="12" t="s">
        <v>190</v>
      </c>
      <c r="D7" s="13">
        <v>205140</v>
      </c>
      <c r="E7" s="14">
        <v>0</v>
      </c>
      <c r="F7" s="15">
        <f>D7*(ROUND(E7,3))</f>
        <v>0</v>
      </c>
      <c r="G7" s="16"/>
      <c r="H7" s="15">
        <f>SUM(F7*G7)+F7</f>
        <v>0</v>
      </c>
      <c r="I7" s="18"/>
      <c r="J7" s="19"/>
      <c r="K7" s="20"/>
    </row>
    <row r="8" spans="1:11" ht="21.6" customHeight="1" x14ac:dyDescent="0.25">
      <c r="A8" s="54" t="s">
        <v>16</v>
      </c>
      <c r="B8" s="51"/>
      <c r="C8" s="51"/>
      <c r="D8" s="51"/>
      <c r="E8" s="52"/>
      <c r="F8" s="22">
        <f>SUM(F7:F7)</f>
        <v>0</v>
      </c>
      <c r="G8" s="23" t="s">
        <v>17</v>
      </c>
      <c r="H8" s="24">
        <f>SUM(H7:H7)</f>
        <v>0</v>
      </c>
      <c r="I8" s="51"/>
      <c r="J8" s="51"/>
      <c r="K8" s="52"/>
    </row>
    <row r="9" spans="1:11" ht="21.6" customHeight="1" x14ac:dyDescent="0.25">
      <c r="A9" s="25"/>
      <c r="B9" s="26"/>
      <c r="C9" s="26"/>
      <c r="D9" s="26"/>
      <c r="E9" s="26"/>
      <c r="F9" s="27"/>
      <c r="G9" s="28"/>
      <c r="H9" s="29"/>
      <c r="I9" s="30"/>
      <c r="J9" s="30"/>
      <c r="K9" s="30"/>
    </row>
    <row r="10" spans="1:11" ht="13.05" customHeight="1" x14ac:dyDescent="0.25">
      <c r="A10" s="55" t="s">
        <v>201</v>
      </c>
      <c r="B10" s="51"/>
      <c r="C10" s="51"/>
      <c r="D10" s="52"/>
      <c r="E10" s="31"/>
      <c r="F10" s="56" t="s">
        <v>200</v>
      </c>
      <c r="G10" s="51"/>
      <c r="H10" s="51"/>
      <c r="I10" s="51"/>
      <c r="J10" s="51"/>
      <c r="K10" s="52"/>
    </row>
    <row r="11" spans="1:11" x14ac:dyDescent="0.25">
      <c r="A11" s="57"/>
      <c r="B11" s="58"/>
      <c r="C11" s="58"/>
      <c r="D11" s="59"/>
      <c r="E11" s="31"/>
      <c r="F11" s="63"/>
      <c r="G11" s="58"/>
      <c r="H11" s="58"/>
      <c r="I11" s="58"/>
      <c r="J11" s="58"/>
      <c r="K11" s="59"/>
    </row>
    <row r="12" spans="1:11" x14ac:dyDescent="0.25">
      <c r="A12" s="60"/>
      <c r="B12" s="61"/>
      <c r="C12" s="61"/>
      <c r="D12" s="62"/>
      <c r="E12" s="31"/>
      <c r="F12" s="60"/>
      <c r="G12" s="61"/>
      <c r="H12" s="61"/>
      <c r="I12" s="61"/>
      <c r="J12" s="61"/>
      <c r="K12" s="62"/>
    </row>
    <row r="13" spans="1:11" x14ac:dyDescent="0.25">
      <c r="E13" s="31"/>
    </row>
    <row r="14" spans="1:11" ht="13.05" customHeight="1" x14ac:dyDescent="0.25">
      <c r="A14" s="55" t="s">
        <v>19</v>
      </c>
      <c r="B14" s="51"/>
      <c r="C14" s="51"/>
      <c r="D14" s="52"/>
      <c r="E14" s="31"/>
      <c r="F14" s="56" t="s">
        <v>20</v>
      </c>
      <c r="G14" s="51"/>
      <c r="H14" s="51"/>
      <c r="I14" s="51"/>
      <c r="J14" s="51"/>
      <c r="K14" s="52"/>
    </row>
    <row r="15" spans="1:11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9"/>
    </row>
    <row r="16" spans="1:11" x14ac:dyDescent="0.25">
      <c r="A16" s="64"/>
      <c r="B16" s="65"/>
      <c r="C16" s="65"/>
      <c r="D16" s="66"/>
      <c r="E16" s="35"/>
      <c r="F16" s="64"/>
      <c r="G16" s="65"/>
      <c r="H16" s="65"/>
      <c r="I16" s="65"/>
      <c r="J16" s="65"/>
      <c r="K16" s="66"/>
    </row>
    <row r="17" spans="1:11" x14ac:dyDescent="0.25">
      <c r="A17" s="60"/>
      <c r="B17" s="61"/>
      <c r="C17" s="61"/>
      <c r="D17" s="62"/>
      <c r="E17" s="35"/>
      <c r="F17" s="60"/>
      <c r="G17" s="61"/>
      <c r="H17" s="61"/>
      <c r="I17" s="61"/>
      <c r="J17" s="61"/>
      <c r="K17" s="62"/>
    </row>
    <row r="18" spans="1:11" ht="13.05" customHeight="1" x14ac:dyDescent="0.25">
      <c r="A18" s="36"/>
      <c r="B18" s="37"/>
      <c r="C18" s="38"/>
      <c r="D18" s="39"/>
      <c r="E18" s="35"/>
      <c r="F18" s="34"/>
      <c r="G18" s="37"/>
      <c r="H18" s="37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40"/>
      <c r="G19" s="41"/>
      <c r="H19" s="40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34"/>
      <c r="G20" s="37"/>
      <c r="H20" s="37"/>
      <c r="I20" s="37"/>
      <c r="J20" s="37"/>
      <c r="K20" s="37"/>
    </row>
  </sheetData>
  <mergeCells count="12">
    <mergeCell ref="A11:D12"/>
    <mergeCell ref="F11:K12"/>
    <mergeCell ref="A14:D14"/>
    <mergeCell ref="F14:K14"/>
    <mergeCell ref="A15:D17"/>
    <mergeCell ref="F15:K17"/>
    <mergeCell ref="A1:K1"/>
    <mergeCell ref="A3:K3"/>
    <mergeCell ref="A8:E8"/>
    <mergeCell ref="I8:K8"/>
    <mergeCell ref="A10:D10"/>
    <mergeCell ref="F10:K10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19"/>
  <sheetViews>
    <sheetView topLeftCell="A3" workbookViewId="0">
      <selection activeCell="I4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89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42</v>
      </c>
      <c r="C6" s="12" t="s">
        <v>191</v>
      </c>
      <c r="D6" s="13">
        <v>77312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9"/>
  <sheetViews>
    <sheetView topLeftCell="A2"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60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22</v>
      </c>
      <c r="C6" s="12" t="s">
        <v>4</v>
      </c>
      <c r="D6" s="13">
        <v>1232142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19"/>
  <sheetViews>
    <sheetView tabSelected="1" workbookViewId="0">
      <selection activeCell="C6" sqref="C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90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43</v>
      </c>
      <c r="C6" s="11" t="s">
        <v>202</v>
      </c>
      <c r="D6" s="13">
        <v>427254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19"/>
  <sheetViews>
    <sheetView workbookViewId="0">
      <selection activeCell="C6" sqref="C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91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44</v>
      </c>
      <c r="C6" s="11" t="s">
        <v>202</v>
      </c>
      <c r="D6" s="13">
        <v>457870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93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92</v>
      </c>
      <c r="C6" s="12" t="s">
        <v>4</v>
      </c>
      <c r="D6" s="13">
        <v>26680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94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45</v>
      </c>
      <c r="C6" s="12" t="s">
        <v>4</v>
      </c>
      <c r="D6" s="13">
        <v>1161836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95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46</v>
      </c>
      <c r="C6" s="12" t="s">
        <v>4</v>
      </c>
      <c r="D6" s="13">
        <v>331906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20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96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136</v>
      </c>
      <c r="C6" s="12" t="s">
        <v>192</v>
      </c>
      <c r="D6" s="13">
        <v>548072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s="21" customFormat="1" ht="141" customHeight="1" x14ac:dyDescent="0.2">
      <c r="A7" s="10">
        <v>2</v>
      </c>
      <c r="B7" s="11" t="s">
        <v>137</v>
      </c>
      <c r="C7" s="12" t="s">
        <v>193</v>
      </c>
      <c r="D7" s="13">
        <v>21614</v>
      </c>
      <c r="E7" s="14">
        <v>0</v>
      </c>
      <c r="F7" s="15">
        <f>D7*(ROUND(E7,3))</f>
        <v>0</v>
      </c>
      <c r="G7" s="16"/>
      <c r="H7" s="15">
        <f>SUM(F7*G7)+F7</f>
        <v>0</v>
      </c>
      <c r="I7" s="18"/>
      <c r="J7" s="19"/>
      <c r="K7" s="20"/>
    </row>
    <row r="8" spans="1:11" ht="21.6" customHeight="1" x14ac:dyDescent="0.25">
      <c r="A8" s="54" t="s">
        <v>16</v>
      </c>
      <c r="B8" s="51"/>
      <c r="C8" s="51"/>
      <c r="D8" s="51"/>
      <c r="E8" s="52"/>
      <c r="F8" s="22">
        <f>SUM(F7:F7)</f>
        <v>0</v>
      </c>
      <c r="G8" s="23" t="s">
        <v>17</v>
      </c>
      <c r="H8" s="24">
        <f>SUM(H7:H7)</f>
        <v>0</v>
      </c>
      <c r="I8" s="51"/>
      <c r="J8" s="51"/>
      <c r="K8" s="52"/>
    </row>
    <row r="9" spans="1:11" ht="21.6" customHeight="1" x14ac:dyDescent="0.25">
      <c r="A9" s="25"/>
      <c r="B9" s="26"/>
      <c r="C9" s="26"/>
      <c r="D9" s="26"/>
      <c r="E9" s="26"/>
      <c r="F9" s="27"/>
      <c r="G9" s="28"/>
      <c r="H9" s="29"/>
      <c r="I9" s="30"/>
      <c r="J9" s="30"/>
      <c r="K9" s="30"/>
    </row>
    <row r="10" spans="1:11" ht="13.05" customHeight="1" x14ac:dyDescent="0.25">
      <c r="A10" s="55" t="s">
        <v>201</v>
      </c>
      <c r="B10" s="51"/>
      <c r="C10" s="51"/>
      <c r="D10" s="52"/>
      <c r="E10" s="31"/>
      <c r="F10" s="56" t="s">
        <v>200</v>
      </c>
      <c r="G10" s="51"/>
      <c r="H10" s="51"/>
      <c r="I10" s="51"/>
      <c r="J10" s="51"/>
      <c r="K10" s="52"/>
    </row>
    <row r="11" spans="1:11" x14ac:dyDescent="0.25">
      <c r="A11" s="57"/>
      <c r="B11" s="58"/>
      <c r="C11" s="58"/>
      <c r="D11" s="59"/>
      <c r="E11" s="31"/>
      <c r="F11" s="63"/>
      <c r="G11" s="58"/>
      <c r="H11" s="58"/>
      <c r="I11" s="58"/>
      <c r="J11" s="58"/>
      <c r="K11" s="59"/>
    </row>
    <row r="12" spans="1:11" x14ac:dyDescent="0.25">
      <c r="A12" s="60"/>
      <c r="B12" s="61"/>
      <c r="C12" s="61"/>
      <c r="D12" s="62"/>
      <c r="E12" s="31"/>
      <c r="F12" s="60"/>
      <c r="G12" s="61"/>
      <c r="H12" s="61"/>
      <c r="I12" s="61"/>
      <c r="J12" s="61"/>
      <c r="K12" s="62"/>
    </row>
    <row r="13" spans="1:11" x14ac:dyDescent="0.25">
      <c r="E13" s="31"/>
    </row>
    <row r="14" spans="1:11" ht="13.05" customHeight="1" x14ac:dyDescent="0.25">
      <c r="A14" s="55" t="s">
        <v>19</v>
      </c>
      <c r="B14" s="51"/>
      <c r="C14" s="51"/>
      <c r="D14" s="52"/>
      <c r="E14" s="31"/>
      <c r="F14" s="56" t="s">
        <v>20</v>
      </c>
      <c r="G14" s="51"/>
      <c r="H14" s="51"/>
      <c r="I14" s="51"/>
      <c r="J14" s="51"/>
      <c r="K14" s="52"/>
    </row>
    <row r="15" spans="1:11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9"/>
    </row>
    <row r="16" spans="1:11" x14ac:dyDescent="0.25">
      <c r="A16" s="64"/>
      <c r="B16" s="65"/>
      <c r="C16" s="65"/>
      <c r="D16" s="66"/>
      <c r="E16" s="35"/>
      <c r="F16" s="64"/>
      <c r="G16" s="65"/>
      <c r="H16" s="65"/>
      <c r="I16" s="65"/>
      <c r="J16" s="65"/>
      <c r="K16" s="66"/>
    </row>
    <row r="17" spans="1:11" x14ac:dyDescent="0.25">
      <c r="A17" s="60"/>
      <c r="B17" s="61"/>
      <c r="C17" s="61"/>
      <c r="D17" s="62"/>
      <c r="E17" s="35"/>
      <c r="F17" s="60"/>
      <c r="G17" s="61"/>
      <c r="H17" s="61"/>
      <c r="I17" s="61"/>
      <c r="J17" s="61"/>
      <c r="K17" s="62"/>
    </row>
    <row r="18" spans="1:11" ht="13.05" customHeight="1" x14ac:dyDescent="0.25">
      <c r="A18" s="36"/>
      <c r="B18" s="37"/>
      <c r="C18" s="38"/>
      <c r="D18" s="39"/>
      <c r="E18" s="35"/>
      <c r="F18" s="34"/>
      <c r="G18" s="37"/>
      <c r="H18" s="37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40"/>
      <c r="G19" s="41"/>
      <c r="H19" s="40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34"/>
      <c r="G20" s="37"/>
      <c r="H20" s="37"/>
      <c r="I20" s="37"/>
      <c r="J20" s="37"/>
      <c r="K20" s="37"/>
    </row>
  </sheetData>
  <mergeCells count="12">
    <mergeCell ref="A11:D12"/>
    <mergeCell ref="F11:K12"/>
    <mergeCell ref="A14:D14"/>
    <mergeCell ref="F14:K14"/>
    <mergeCell ref="A15:D17"/>
    <mergeCell ref="F15:K17"/>
    <mergeCell ref="A1:K1"/>
    <mergeCell ref="A3:K3"/>
    <mergeCell ref="A8:E8"/>
    <mergeCell ref="I8:K8"/>
    <mergeCell ref="A10:D10"/>
    <mergeCell ref="F10:K10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20"/>
  <sheetViews>
    <sheetView topLeftCell="A5" workbookViewId="0">
      <selection activeCell="I5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97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138</v>
      </c>
      <c r="C6" s="12" t="s">
        <v>192</v>
      </c>
      <c r="D6" s="13">
        <v>1668656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s="21" customFormat="1" ht="141" customHeight="1" x14ac:dyDescent="0.2">
      <c r="A7" s="10">
        <v>2</v>
      </c>
      <c r="B7" s="11" t="s">
        <v>139</v>
      </c>
      <c r="C7" s="12" t="s">
        <v>193</v>
      </c>
      <c r="D7" s="13">
        <v>33074</v>
      </c>
      <c r="E7" s="14">
        <v>0</v>
      </c>
      <c r="F7" s="15">
        <f>D7*(ROUND(E7,3))</f>
        <v>0</v>
      </c>
      <c r="G7" s="16"/>
      <c r="H7" s="15">
        <f>SUM(F7*G7)+F7</f>
        <v>0</v>
      </c>
      <c r="I7" s="18"/>
      <c r="J7" s="19"/>
      <c r="K7" s="20"/>
    </row>
    <row r="8" spans="1:11" ht="21.6" customHeight="1" x14ac:dyDescent="0.25">
      <c r="A8" s="54" t="s">
        <v>16</v>
      </c>
      <c r="B8" s="51"/>
      <c r="C8" s="51"/>
      <c r="D8" s="51"/>
      <c r="E8" s="52"/>
      <c r="F8" s="22">
        <f>SUM(F7:F7)</f>
        <v>0</v>
      </c>
      <c r="G8" s="23" t="s">
        <v>17</v>
      </c>
      <c r="H8" s="24">
        <f>SUM(H7:H7)</f>
        <v>0</v>
      </c>
      <c r="I8" s="51"/>
      <c r="J8" s="51"/>
      <c r="K8" s="52"/>
    </row>
    <row r="9" spans="1:11" ht="21.6" customHeight="1" x14ac:dyDescent="0.25">
      <c r="A9" s="25"/>
      <c r="B9" s="26"/>
      <c r="C9" s="26"/>
      <c r="D9" s="26"/>
      <c r="E9" s="26"/>
      <c r="F9" s="27"/>
      <c r="G9" s="28"/>
      <c r="H9" s="29"/>
      <c r="I9" s="30"/>
      <c r="J9" s="30"/>
      <c r="K9" s="30"/>
    </row>
    <row r="10" spans="1:11" ht="13.05" customHeight="1" x14ac:dyDescent="0.25">
      <c r="A10" s="55" t="s">
        <v>201</v>
      </c>
      <c r="B10" s="51"/>
      <c r="C10" s="51"/>
      <c r="D10" s="52"/>
      <c r="E10" s="31"/>
      <c r="F10" s="56" t="s">
        <v>200</v>
      </c>
      <c r="G10" s="51"/>
      <c r="H10" s="51"/>
      <c r="I10" s="51"/>
      <c r="J10" s="51"/>
      <c r="K10" s="52"/>
    </row>
    <row r="11" spans="1:11" x14ac:dyDescent="0.25">
      <c r="A11" s="57"/>
      <c r="B11" s="58"/>
      <c r="C11" s="58"/>
      <c r="D11" s="59"/>
      <c r="E11" s="31"/>
      <c r="F11" s="63"/>
      <c r="G11" s="58"/>
      <c r="H11" s="58"/>
      <c r="I11" s="58"/>
      <c r="J11" s="58"/>
      <c r="K11" s="59"/>
    </row>
    <row r="12" spans="1:11" x14ac:dyDescent="0.25">
      <c r="A12" s="60"/>
      <c r="B12" s="61"/>
      <c r="C12" s="61"/>
      <c r="D12" s="62"/>
      <c r="E12" s="31"/>
      <c r="F12" s="60"/>
      <c r="G12" s="61"/>
      <c r="H12" s="61"/>
      <c r="I12" s="61"/>
      <c r="J12" s="61"/>
      <c r="K12" s="62"/>
    </row>
    <row r="13" spans="1:11" x14ac:dyDescent="0.25">
      <c r="E13" s="31"/>
    </row>
    <row r="14" spans="1:11" ht="13.05" customHeight="1" x14ac:dyDescent="0.25">
      <c r="A14" s="55" t="s">
        <v>19</v>
      </c>
      <c r="B14" s="51"/>
      <c r="C14" s="51"/>
      <c r="D14" s="52"/>
      <c r="E14" s="31"/>
      <c r="F14" s="56" t="s">
        <v>20</v>
      </c>
      <c r="G14" s="51"/>
      <c r="H14" s="51"/>
      <c r="I14" s="51"/>
      <c r="J14" s="51"/>
      <c r="K14" s="52"/>
    </row>
    <row r="15" spans="1:11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9"/>
    </row>
    <row r="16" spans="1:11" x14ac:dyDescent="0.25">
      <c r="A16" s="64"/>
      <c r="B16" s="65"/>
      <c r="C16" s="65"/>
      <c r="D16" s="66"/>
      <c r="E16" s="35"/>
      <c r="F16" s="64"/>
      <c r="G16" s="65"/>
      <c r="H16" s="65"/>
      <c r="I16" s="65"/>
      <c r="J16" s="65"/>
      <c r="K16" s="66"/>
    </row>
    <row r="17" spans="1:11" x14ac:dyDescent="0.25">
      <c r="A17" s="60"/>
      <c r="B17" s="61"/>
      <c r="C17" s="61"/>
      <c r="D17" s="62"/>
      <c r="E17" s="35"/>
      <c r="F17" s="60"/>
      <c r="G17" s="61"/>
      <c r="H17" s="61"/>
      <c r="I17" s="61"/>
      <c r="J17" s="61"/>
      <c r="K17" s="62"/>
    </row>
    <row r="18" spans="1:11" ht="13.05" customHeight="1" x14ac:dyDescent="0.25">
      <c r="A18" s="36"/>
      <c r="B18" s="37"/>
      <c r="C18" s="38"/>
      <c r="D18" s="39"/>
      <c r="E18" s="35"/>
      <c r="F18" s="34"/>
      <c r="G18" s="37"/>
      <c r="H18" s="37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40"/>
      <c r="G19" s="41"/>
      <c r="H19" s="40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34"/>
      <c r="G20" s="37"/>
      <c r="H20" s="37"/>
      <c r="I20" s="37"/>
      <c r="J20" s="37"/>
      <c r="K20" s="37"/>
    </row>
  </sheetData>
  <mergeCells count="12">
    <mergeCell ref="A11:D12"/>
    <mergeCell ref="F11:K12"/>
    <mergeCell ref="A14:D14"/>
    <mergeCell ref="F14:K14"/>
    <mergeCell ref="A15:D17"/>
    <mergeCell ref="F15:K17"/>
    <mergeCell ref="A1:K1"/>
    <mergeCell ref="A3:K3"/>
    <mergeCell ref="A8:E8"/>
    <mergeCell ref="I8:K8"/>
    <mergeCell ref="A10:D10"/>
    <mergeCell ref="F10:K10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19"/>
  <sheetViews>
    <sheetView topLeftCell="A2"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98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47</v>
      </c>
      <c r="C6" s="12" t="s">
        <v>4</v>
      </c>
      <c r="D6" s="13">
        <v>267036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99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48</v>
      </c>
      <c r="C6" s="12" t="s">
        <v>4</v>
      </c>
      <c r="D6" s="13">
        <v>78162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100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49</v>
      </c>
      <c r="C6" s="12" t="s">
        <v>190</v>
      </c>
      <c r="D6" s="13">
        <v>132938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9"/>
  <sheetViews>
    <sheetView topLeftCell="A2"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61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23</v>
      </c>
      <c r="C6" s="12" t="s">
        <v>4</v>
      </c>
      <c r="D6" s="13">
        <v>1072946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101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50</v>
      </c>
      <c r="C6" s="12" t="s">
        <v>4</v>
      </c>
      <c r="D6" s="13">
        <v>44664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103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102</v>
      </c>
      <c r="C6" s="12" t="s">
        <v>4</v>
      </c>
      <c r="D6" s="13">
        <v>5572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22"/>
  <sheetViews>
    <sheetView workbookViewId="0">
      <selection activeCell="I6" sqref="I6:K8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104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9" customFormat="1" ht="39" customHeight="1" x14ac:dyDescent="0.25">
      <c r="A6" s="10">
        <v>1</v>
      </c>
      <c r="B6" s="11" t="s">
        <v>140</v>
      </c>
      <c r="C6" s="12" t="s">
        <v>4</v>
      </c>
      <c r="D6" s="13">
        <v>3252</v>
      </c>
      <c r="E6" s="14">
        <v>0</v>
      </c>
      <c r="F6" s="15">
        <f t="shared" ref="F6:F8" si="0">D6*(ROUND(E6,3))</f>
        <v>0</v>
      </c>
      <c r="G6" s="16"/>
      <c r="H6" s="15">
        <f t="shared" ref="H6:H8" si="1">SUM(F6*G6)+F6</f>
        <v>0</v>
      </c>
      <c r="I6" s="44"/>
      <c r="J6" s="45"/>
      <c r="K6" s="46"/>
    </row>
    <row r="7" spans="1:11" s="9" customFormat="1" ht="39" customHeight="1" x14ac:dyDescent="0.25">
      <c r="A7" s="10">
        <v>2</v>
      </c>
      <c r="B7" s="11" t="s">
        <v>141</v>
      </c>
      <c r="C7" s="12" t="s">
        <v>4</v>
      </c>
      <c r="D7" s="13">
        <v>19970</v>
      </c>
      <c r="E7" s="14">
        <v>0</v>
      </c>
      <c r="F7" s="15">
        <f t="shared" si="0"/>
        <v>0</v>
      </c>
      <c r="G7" s="16"/>
      <c r="H7" s="15">
        <f t="shared" si="1"/>
        <v>0</v>
      </c>
      <c r="I7" s="44"/>
      <c r="J7" s="45"/>
      <c r="K7" s="46"/>
    </row>
    <row r="8" spans="1:11" s="9" customFormat="1" ht="39" customHeight="1" x14ac:dyDescent="0.25">
      <c r="A8" s="10">
        <v>3</v>
      </c>
      <c r="B8" s="11" t="s">
        <v>142</v>
      </c>
      <c r="C8" s="12" t="s">
        <v>4</v>
      </c>
      <c r="D8" s="13">
        <v>1202</v>
      </c>
      <c r="E8" s="14">
        <v>0</v>
      </c>
      <c r="F8" s="15">
        <f t="shared" si="0"/>
        <v>0</v>
      </c>
      <c r="G8" s="16"/>
      <c r="H8" s="15">
        <f t="shared" si="1"/>
        <v>0</v>
      </c>
      <c r="I8" s="44"/>
      <c r="J8" s="45"/>
      <c r="K8" s="46"/>
    </row>
    <row r="9" spans="1:11" s="21" customFormat="1" ht="85.8" customHeight="1" x14ac:dyDescent="0.2">
      <c r="A9" s="10">
        <v>4</v>
      </c>
      <c r="B9" s="11" t="s">
        <v>143</v>
      </c>
      <c r="C9" s="12" t="s">
        <v>194</v>
      </c>
      <c r="D9" s="13">
        <v>9234</v>
      </c>
      <c r="E9" s="14">
        <v>0</v>
      </c>
      <c r="F9" s="15">
        <f>D9*(ROUND(E9,3))</f>
        <v>0</v>
      </c>
      <c r="G9" s="16"/>
      <c r="H9" s="15">
        <f>SUM(F9*G9)+F9</f>
        <v>0</v>
      </c>
      <c r="I9" s="18"/>
      <c r="J9" s="19"/>
      <c r="K9" s="20"/>
    </row>
    <row r="10" spans="1:11" ht="21.6" customHeight="1" x14ac:dyDescent="0.25">
      <c r="A10" s="54" t="s">
        <v>16</v>
      </c>
      <c r="B10" s="51"/>
      <c r="C10" s="51"/>
      <c r="D10" s="51"/>
      <c r="E10" s="52"/>
      <c r="F10" s="22">
        <f>SUM(F9:F9)</f>
        <v>0</v>
      </c>
      <c r="G10" s="23" t="s">
        <v>17</v>
      </c>
      <c r="H10" s="24">
        <f>SUM(H9:H9)</f>
        <v>0</v>
      </c>
      <c r="I10" s="51"/>
      <c r="J10" s="51"/>
      <c r="K10" s="52"/>
    </row>
    <row r="11" spans="1:11" ht="21.6" customHeight="1" x14ac:dyDescent="0.25">
      <c r="A11" s="25"/>
      <c r="B11" s="26"/>
      <c r="C11" s="26"/>
      <c r="D11" s="26"/>
      <c r="E11" s="26"/>
      <c r="F11" s="27"/>
      <c r="G11" s="28"/>
      <c r="H11" s="29"/>
      <c r="I11" s="30"/>
      <c r="J11" s="30"/>
      <c r="K11" s="30"/>
    </row>
    <row r="12" spans="1:11" ht="13.05" customHeight="1" x14ac:dyDescent="0.25">
      <c r="A12" s="55" t="s">
        <v>201</v>
      </c>
      <c r="B12" s="51"/>
      <c r="C12" s="51"/>
      <c r="D12" s="52"/>
      <c r="E12" s="31"/>
      <c r="F12" s="56" t="s">
        <v>200</v>
      </c>
      <c r="G12" s="51"/>
      <c r="H12" s="51"/>
      <c r="I12" s="51"/>
      <c r="J12" s="51"/>
      <c r="K12" s="52"/>
    </row>
    <row r="13" spans="1:11" x14ac:dyDescent="0.25">
      <c r="A13" s="57"/>
      <c r="B13" s="58"/>
      <c r="C13" s="58"/>
      <c r="D13" s="59"/>
      <c r="E13" s="31"/>
      <c r="F13" s="63"/>
      <c r="G13" s="58"/>
      <c r="H13" s="58"/>
      <c r="I13" s="58"/>
      <c r="J13" s="58"/>
      <c r="K13" s="59"/>
    </row>
    <row r="14" spans="1:11" x14ac:dyDescent="0.25">
      <c r="A14" s="60"/>
      <c r="B14" s="61"/>
      <c r="C14" s="61"/>
      <c r="D14" s="62"/>
      <c r="E14" s="31"/>
      <c r="F14" s="60"/>
      <c r="G14" s="61"/>
      <c r="H14" s="61"/>
      <c r="I14" s="61"/>
      <c r="J14" s="61"/>
      <c r="K14" s="62"/>
    </row>
    <row r="15" spans="1:11" x14ac:dyDescent="0.25">
      <c r="E15" s="31"/>
    </row>
    <row r="16" spans="1:11" ht="13.05" customHeight="1" x14ac:dyDescent="0.25">
      <c r="A16" s="55" t="s">
        <v>19</v>
      </c>
      <c r="B16" s="51"/>
      <c r="C16" s="51"/>
      <c r="D16" s="52"/>
      <c r="E16" s="31"/>
      <c r="F16" s="56" t="s">
        <v>20</v>
      </c>
      <c r="G16" s="51"/>
      <c r="H16" s="51"/>
      <c r="I16" s="51"/>
      <c r="J16" s="51"/>
      <c r="K16" s="52"/>
    </row>
    <row r="17" spans="1:11" x14ac:dyDescent="0.25">
      <c r="A17" s="57"/>
      <c r="B17" s="58"/>
      <c r="C17" s="58"/>
      <c r="D17" s="59"/>
      <c r="E17" s="31"/>
      <c r="F17" s="63"/>
      <c r="G17" s="58"/>
      <c r="H17" s="58"/>
      <c r="I17" s="58"/>
      <c r="J17" s="58"/>
      <c r="K17" s="59"/>
    </row>
    <row r="18" spans="1:11" x14ac:dyDescent="0.25">
      <c r="A18" s="64"/>
      <c r="B18" s="65"/>
      <c r="C18" s="65"/>
      <c r="D18" s="66"/>
      <c r="E18" s="35"/>
      <c r="F18" s="64"/>
      <c r="G18" s="65"/>
      <c r="H18" s="65"/>
      <c r="I18" s="65"/>
      <c r="J18" s="65"/>
      <c r="K18" s="66"/>
    </row>
    <row r="19" spans="1:11" x14ac:dyDescent="0.25">
      <c r="A19" s="60"/>
      <c r="B19" s="61"/>
      <c r="C19" s="61"/>
      <c r="D19" s="62"/>
      <c r="E19" s="35"/>
      <c r="F19" s="60"/>
      <c r="G19" s="61"/>
      <c r="H19" s="61"/>
      <c r="I19" s="61"/>
      <c r="J19" s="61"/>
      <c r="K19" s="62"/>
    </row>
    <row r="20" spans="1:11" ht="13.05" customHeight="1" x14ac:dyDescent="0.25">
      <c r="A20" s="36"/>
      <c r="B20" s="37"/>
      <c r="C20" s="38"/>
      <c r="D20" s="39"/>
      <c r="E20" s="35"/>
      <c r="F20" s="34"/>
      <c r="G20" s="37"/>
      <c r="H20" s="37"/>
      <c r="I20" s="37"/>
      <c r="J20" s="37"/>
      <c r="K20" s="37"/>
    </row>
    <row r="21" spans="1:11" x14ac:dyDescent="0.25">
      <c r="A21" s="39"/>
      <c r="B21" s="39"/>
      <c r="C21" s="39"/>
      <c r="D21" s="39"/>
      <c r="E21" s="35"/>
      <c r="F21" s="40"/>
      <c r="G21" s="41"/>
      <c r="H21" s="40"/>
      <c r="I21" s="37"/>
      <c r="J21" s="37"/>
      <c r="K21" s="37"/>
    </row>
    <row r="22" spans="1:11" x14ac:dyDescent="0.25">
      <c r="A22" s="39"/>
      <c r="B22" s="39"/>
      <c r="C22" s="39"/>
      <c r="D22" s="39"/>
      <c r="E22" s="35"/>
      <c r="F22" s="34"/>
      <c r="G22" s="37"/>
      <c r="H22" s="37"/>
      <c r="I22" s="37"/>
      <c r="J22" s="37"/>
      <c r="K22" s="37"/>
    </row>
  </sheetData>
  <mergeCells count="12">
    <mergeCell ref="A13:D14"/>
    <mergeCell ref="F13:K14"/>
    <mergeCell ref="A16:D16"/>
    <mergeCell ref="F16:K16"/>
    <mergeCell ref="A17:D19"/>
    <mergeCell ref="F17:K19"/>
    <mergeCell ref="A1:K1"/>
    <mergeCell ref="A3:K3"/>
    <mergeCell ref="A10:E10"/>
    <mergeCell ref="I10:K10"/>
    <mergeCell ref="A12:D12"/>
    <mergeCell ref="F12:K1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22"/>
  <sheetViews>
    <sheetView workbookViewId="0">
      <selection activeCell="F5" sqref="F5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105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9" customFormat="1" ht="39" customHeight="1" x14ac:dyDescent="0.25">
      <c r="A6" s="10">
        <v>1</v>
      </c>
      <c r="B6" s="11" t="s">
        <v>144</v>
      </c>
      <c r="C6" s="12" t="s">
        <v>193</v>
      </c>
      <c r="D6" s="13">
        <v>10208</v>
      </c>
      <c r="E6" s="14">
        <v>0</v>
      </c>
      <c r="F6" s="15">
        <f>D6*(ROUND(E6,3))</f>
        <v>0</v>
      </c>
      <c r="G6" s="16"/>
      <c r="H6" s="15">
        <f>SUM(F6*G6)+F6</f>
        <v>0</v>
      </c>
      <c r="I6" s="44"/>
      <c r="J6" s="45"/>
      <c r="K6" s="46"/>
    </row>
    <row r="7" spans="1:11" s="9" customFormat="1" ht="39" customHeight="1" x14ac:dyDescent="0.25">
      <c r="A7" s="10">
        <v>2</v>
      </c>
      <c r="B7" s="11" t="s">
        <v>145</v>
      </c>
      <c r="C7" s="12" t="s">
        <v>193</v>
      </c>
      <c r="D7" s="13">
        <v>6188</v>
      </c>
      <c r="E7" s="14">
        <v>0</v>
      </c>
      <c r="F7" s="15">
        <f t="shared" ref="F7:F8" si="0">D7*(ROUND(E7,3))</f>
        <v>0</v>
      </c>
      <c r="G7" s="16"/>
      <c r="H7" s="15">
        <f t="shared" ref="H7:H8" si="1">SUM(F7*G7)+F7</f>
        <v>0</v>
      </c>
      <c r="I7" s="44"/>
      <c r="J7" s="45"/>
      <c r="K7" s="46"/>
    </row>
    <row r="8" spans="1:11" s="9" customFormat="1" ht="39" customHeight="1" x14ac:dyDescent="0.25">
      <c r="A8" s="10">
        <v>3</v>
      </c>
      <c r="B8" s="11" t="s">
        <v>146</v>
      </c>
      <c r="C8" s="12" t="s">
        <v>193</v>
      </c>
      <c r="D8" s="13">
        <v>7652</v>
      </c>
      <c r="E8" s="14">
        <v>0</v>
      </c>
      <c r="F8" s="15">
        <f t="shared" si="0"/>
        <v>0</v>
      </c>
      <c r="G8" s="16"/>
      <c r="H8" s="15">
        <f t="shared" si="1"/>
        <v>0</v>
      </c>
      <c r="I8" s="44"/>
      <c r="J8" s="45"/>
      <c r="K8" s="46"/>
    </row>
    <row r="9" spans="1:11" s="21" customFormat="1" ht="141" customHeight="1" x14ac:dyDescent="0.2">
      <c r="A9" s="10">
        <v>4</v>
      </c>
      <c r="B9" s="11" t="s">
        <v>147</v>
      </c>
      <c r="C9" s="12" t="s">
        <v>4</v>
      </c>
      <c r="D9" s="13">
        <v>13778</v>
      </c>
      <c r="E9" s="14">
        <v>0</v>
      </c>
      <c r="F9" s="15">
        <f>D9*(ROUND(E9,3))</f>
        <v>0</v>
      </c>
      <c r="G9" s="16"/>
      <c r="H9" s="15">
        <f>SUM(F9*G9)+F9</f>
        <v>0</v>
      </c>
      <c r="I9" s="18"/>
      <c r="J9" s="19"/>
      <c r="K9" s="20"/>
    </row>
    <row r="10" spans="1:11" ht="21.6" customHeight="1" x14ac:dyDescent="0.25">
      <c r="A10" s="54" t="s">
        <v>16</v>
      </c>
      <c r="B10" s="51"/>
      <c r="C10" s="51"/>
      <c r="D10" s="51"/>
      <c r="E10" s="52"/>
      <c r="F10" s="22">
        <f>SUM(F9:F9)</f>
        <v>0</v>
      </c>
      <c r="G10" s="23" t="s">
        <v>17</v>
      </c>
      <c r="H10" s="24">
        <f>SUM(H9:H9)</f>
        <v>0</v>
      </c>
      <c r="I10" s="51"/>
      <c r="J10" s="51"/>
      <c r="K10" s="52"/>
    </row>
    <row r="11" spans="1:11" ht="21.6" customHeight="1" x14ac:dyDescent="0.25">
      <c r="A11" s="25"/>
      <c r="B11" s="26"/>
      <c r="C11" s="26"/>
      <c r="D11" s="26"/>
      <c r="E11" s="26"/>
      <c r="F11" s="27"/>
      <c r="G11" s="28"/>
      <c r="H11" s="29"/>
      <c r="I11" s="30"/>
      <c r="J11" s="30"/>
      <c r="K11" s="30"/>
    </row>
    <row r="12" spans="1:11" ht="13.05" customHeight="1" x14ac:dyDescent="0.25">
      <c r="A12" s="55" t="s">
        <v>201</v>
      </c>
      <c r="B12" s="51"/>
      <c r="C12" s="51"/>
      <c r="D12" s="52"/>
      <c r="E12" s="31"/>
      <c r="F12" s="56" t="s">
        <v>200</v>
      </c>
      <c r="G12" s="51"/>
      <c r="H12" s="51"/>
      <c r="I12" s="51"/>
      <c r="J12" s="51"/>
      <c r="K12" s="52"/>
    </row>
    <row r="13" spans="1:11" x14ac:dyDescent="0.25">
      <c r="A13" s="57"/>
      <c r="B13" s="58"/>
      <c r="C13" s="58"/>
      <c r="D13" s="59"/>
      <c r="E13" s="31"/>
      <c r="F13" s="63"/>
      <c r="G13" s="58"/>
      <c r="H13" s="58"/>
      <c r="I13" s="58"/>
      <c r="J13" s="58"/>
      <c r="K13" s="59"/>
    </row>
    <row r="14" spans="1:11" x14ac:dyDescent="0.25">
      <c r="A14" s="60"/>
      <c r="B14" s="61"/>
      <c r="C14" s="61"/>
      <c r="D14" s="62"/>
      <c r="E14" s="31"/>
      <c r="F14" s="60"/>
      <c r="G14" s="61"/>
      <c r="H14" s="61"/>
      <c r="I14" s="61"/>
      <c r="J14" s="61"/>
      <c r="K14" s="62"/>
    </row>
    <row r="15" spans="1:11" x14ac:dyDescent="0.25">
      <c r="E15" s="31"/>
    </row>
    <row r="16" spans="1:11" ht="13.05" customHeight="1" x14ac:dyDescent="0.25">
      <c r="A16" s="55" t="s">
        <v>19</v>
      </c>
      <c r="B16" s="51"/>
      <c r="C16" s="51"/>
      <c r="D16" s="52"/>
      <c r="E16" s="31"/>
      <c r="F16" s="56" t="s">
        <v>20</v>
      </c>
      <c r="G16" s="51"/>
      <c r="H16" s="51"/>
      <c r="I16" s="51"/>
      <c r="J16" s="51"/>
      <c r="K16" s="52"/>
    </row>
    <row r="17" spans="1:11" x14ac:dyDescent="0.25">
      <c r="A17" s="57"/>
      <c r="B17" s="58"/>
      <c r="C17" s="58"/>
      <c r="D17" s="59"/>
      <c r="E17" s="31"/>
      <c r="F17" s="63"/>
      <c r="G17" s="58"/>
      <c r="H17" s="58"/>
      <c r="I17" s="58"/>
      <c r="J17" s="58"/>
      <c r="K17" s="59"/>
    </row>
    <row r="18" spans="1:11" x14ac:dyDescent="0.25">
      <c r="A18" s="64"/>
      <c r="B18" s="65"/>
      <c r="C18" s="65"/>
      <c r="D18" s="66"/>
      <c r="E18" s="35"/>
      <c r="F18" s="64"/>
      <c r="G18" s="65"/>
      <c r="H18" s="65"/>
      <c r="I18" s="65"/>
      <c r="J18" s="65"/>
      <c r="K18" s="66"/>
    </row>
    <row r="19" spans="1:11" x14ac:dyDescent="0.25">
      <c r="A19" s="60"/>
      <c r="B19" s="61"/>
      <c r="C19" s="61"/>
      <c r="D19" s="62"/>
      <c r="E19" s="35"/>
      <c r="F19" s="60"/>
      <c r="G19" s="61"/>
      <c r="H19" s="61"/>
      <c r="I19" s="61"/>
      <c r="J19" s="61"/>
      <c r="K19" s="62"/>
    </row>
    <row r="20" spans="1:11" ht="13.05" customHeight="1" x14ac:dyDescent="0.25">
      <c r="A20" s="36"/>
      <c r="B20" s="37"/>
      <c r="C20" s="38"/>
      <c r="D20" s="39"/>
      <c r="E20" s="35"/>
      <c r="F20" s="34"/>
      <c r="G20" s="37"/>
      <c r="H20" s="37"/>
      <c r="I20" s="37"/>
      <c r="J20" s="37"/>
      <c r="K20" s="37"/>
    </row>
    <row r="21" spans="1:11" x14ac:dyDescent="0.25">
      <c r="A21" s="39"/>
      <c r="B21" s="39"/>
      <c r="C21" s="39"/>
      <c r="D21" s="39"/>
      <c r="E21" s="35"/>
      <c r="F21" s="40"/>
      <c r="G21" s="41"/>
      <c r="H21" s="40"/>
      <c r="I21" s="37"/>
      <c r="J21" s="37"/>
      <c r="K21" s="37"/>
    </row>
    <row r="22" spans="1:11" x14ac:dyDescent="0.25">
      <c r="A22" s="39"/>
      <c r="B22" s="39"/>
      <c r="C22" s="39"/>
      <c r="D22" s="39"/>
      <c r="E22" s="35"/>
      <c r="F22" s="34"/>
      <c r="G22" s="37"/>
      <c r="H22" s="37"/>
      <c r="I22" s="37"/>
      <c r="J22" s="37"/>
      <c r="K22" s="37"/>
    </row>
  </sheetData>
  <mergeCells count="12">
    <mergeCell ref="A13:D14"/>
    <mergeCell ref="F13:K14"/>
    <mergeCell ref="A16:D16"/>
    <mergeCell ref="F16:K16"/>
    <mergeCell ref="A17:D19"/>
    <mergeCell ref="F17:K19"/>
    <mergeCell ref="A1:K1"/>
    <mergeCell ref="A3:K3"/>
    <mergeCell ref="A10:E10"/>
    <mergeCell ref="I10:K10"/>
    <mergeCell ref="A12:D12"/>
    <mergeCell ref="F12:K1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106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51</v>
      </c>
      <c r="C6" s="12" t="s">
        <v>195</v>
      </c>
      <c r="D6" s="13">
        <v>5408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19"/>
  <sheetViews>
    <sheetView workbookViewId="0">
      <selection activeCell="H6" sqref="H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107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52</v>
      </c>
      <c r="C6" s="12" t="s">
        <v>193</v>
      </c>
      <c r="D6" s="13">
        <v>49304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108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53</v>
      </c>
      <c r="C6" s="12" t="s">
        <v>193</v>
      </c>
      <c r="D6" s="13">
        <v>11460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K20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109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148</v>
      </c>
      <c r="C6" s="12" t="s">
        <v>192</v>
      </c>
      <c r="D6" s="13">
        <v>180258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s="21" customFormat="1" ht="141" customHeight="1" x14ac:dyDescent="0.2">
      <c r="A7" s="10">
        <v>2</v>
      </c>
      <c r="B7" s="11" t="s">
        <v>149</v>
      </c>
      <c r="C7" s="12" t="s">
        <v>193</v>
      </c>
      <c r="D7" s="13">
        <v>29882</v>
      </c>
      <c r="E7" s="14">
        <v>0</v>
      </c>
      <c r="F7" s="15">
        <f>D7*(ROUND(E7,3))</f>
        <v>0</v>
      </c>
      <c r="G7" s="16"/>
      <c r="H7" s="15">
        <f>SUM(F7*G7)+F7</f>
        <v>0</v>
      </c>
      <c r="I7" s="18"/>
      <c r="J7" s="19"/>
      <c r="K7" s="20"/>
    </row>
    <row r="8" spans="1:11" ht="21.6" customHeight="1" x14ac:dyDescent="0.25">
      <c r="A8" s="54" t="s">
        <v>16</v>
      </c>
      <c r="B8" s="51"/>
      <c r="C8" s="51"/>
      <c r="D8" s="51"/>
      <c r="E8" s="52"/>
      <c r="F8" s="22">
        <f>SUM(F7:F7)</f>
        <v>0</v>
      </c>
      <c r="G8" s="23" t="s">
        <v>17</v>
      </c>
      <c r="H8" s="24">
        <f>SUM(H7:H7)</f>
        <v>0</v>
      </c>
      <c r="I8" s="51"/>
      <c r="J8" s="51"/>
      <c r="K8" s="52"/>
    </row>
    <row r="9" spans="1:11" ht="21.6" customHeight="1" x14ac:dyDescent="0.25">
      <c r="A9" s="25"/>
      <c r="B9" s="26"/>
      <c r="C9" s="26"/>
      <c r="D9" s="26"/>
      <c r="E9" s="26"/>
      <c r="F9" s="27"/>
      <c r="G9" s="28"/>
      <c r="H9" s="29"/>
      <c r="I9" s="30"/>
      <c r="J9" s="30"/>
      <c r="K9" s="30"/>
    </row>
    <row r="10" spans="1:11" ht="13.05" customHeight="1" x14ac:dyDescent="0.25">
      <c r="A10" s="55" t="s">
        <v>201</v>
      </c>
      <c r="B10" s="51"/>
      <c r="C10" s="51"/>
      <c r="D10" s="52"/>
      <c r="E10" s="31"/>
      <c r="F10" s="56" t="s">
        <v>200</v>
      </c>
      <c r="G10" s="51"/>
      <c r="H10" s="51"/>
      <c r="I10" s="51"/>
      <c r="J10" s="51"/>
      <c r="K10" s="52"/>
    </row>
    <row r="11" spans="1:11" x14ac:dyDescent="0.25">
      <c r="A11" s="57"/>
      <c r="B11" s="58"/>
      <c r="C11" s="58"/>
      <c r="D11" s="59"/>
      <c r="E11" s="31"/>
      <c r="F11" s="63"/>
      <c r="G11" s="58"/>
      <c r="H11" s="58"/>
      <c r="I11" s="58"/>
      <c r="J11" s="58"/>
      <c r="K11" s="59"/>
    </row>
    <row r="12" spans="1:11" x14ac:dyDescent="0.25">
      <c r="A12" s="60"/>
      <c r="B12" s="61"/>
      <c r="C12" s="61"/>
      <c r="D12" s="62"/>
      <c r="E12" s="31"/>
      <c r="F12" s="60"/>
      <c r="G12" s="61"/>
      <c r="H12" s="61"/>
      <c r="I12" s="61"/>
      <c r="J12" s="61"/>
      <c r="K12" s="62"/>
    </row>
    <row r="13" spans="1:11" x14ac:dyDescent="0.25">
      <c r="E13" s="31"/>
    </row>
    <row r="14" spans="1:11" ht="13.05" customHeight="1" x14ac:dyDescent="0.25">
      <c r="A14" s="55" t="s">
        <v>19</v>
      </c>
      <c r="B14" s="51"/>
      <c r="C14" s="51"/>
      <c r="D14" s="52"/>
      <c r="E14" s="31"/>
      <c r="F14" s="56" t="s">
        <v>20</v>
      </c>
      <c r="G14" s="51"/>
      <c r="H14" s="51"/>
      <c r="I14" s="51"/>
      <c r="J14" s="51"/>
      <c r="K14" s="52"/>
    </row>
    <row r="15" spans="1:11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9"/>
    </row>
    <row r="16" spans="1:11" x14ac:dyDescent="0.25">
      <c r="A16" s="64"/>
      <c r="B16" s="65"/>
      <c r="C16" s="65"/>
      <c r="D16" s="66"/>
      <c r="E16" s="35"/>
      <c r="F16" s="64"/>
      <c r="G16" s="65"/>
      <c r="H16" s="65"/>
      <c r="I16" s="65"/>
      <c r="J16" s="65"/>
      <c r="K16" s="66"/>
    </row>
    <row r="17" spans="1:11" x14ac:dyDescent="0.25">
      <c r="A17" s="60"/>
      <c r="B17" s="61"/>
      <c r="C17" s="61"/>
      <c r="D17" s="62"/>
      <c r="E17" s="35"/>
      <c r="F17" s="60"/>
      <c r="G17" s="61"/>
      <c r="H17" s="61"/>
      <c r="I17" s="61"/>
      <c r="J17" s="61"/>
      <c r="K17" s="62"/>
    </row>
    <row r="18" spans="1:11" ht="13.05" customHeight="1" x14ac:dyDescent="0.25">
      <c r="A18" s="36"/>
      <c r="B18" s="37"/>
      <c r="C18" s="38"/>
      <c r="D18" s="39"/>
      <c r="E18" s="35"/>
      <c r="F18" s="34"/>
      <c r="G18" s="37"/>
      <c r="H18" s="37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40"/>
      <c r="G19" s="41"/>
      <c r="H19" s="40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34"/>
      <c r="G20" s="37"/>
      <c r="H20" s="37"/>
      <c r="I20" s="37"/>
      <c r="J20" s="37"/>
      <c r="K20" s="37"/>
    </row>
  </sheetData>
  <mergeCells count="12">
    <mergeCell ref="A11:D12"/>
    <mergeCell ref="F11:K12"/>
    <mergeCell ref="A14:D14"/>
    <mergeCell ref="F14:K14"/>
    <mergeCell ref="A15:D17"/>
    <mergeCell ref="F15:K17"/>
    <mergeCell ref="A1:K1"/>
    <mergeCell ref="A3:K3"/>
    <mergeCell ref="A8:E8"/>
    <mergeCell ref="I8:K8"/>
    <mergeCell ref="A10:D10"/>
    <mergeCell ref="F10:K10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K20"/>
  <sheetViews>
    <sheetView topLeftCell="A4" workbookViewId="0">
      <selection activeCell="I4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110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150</v>
      </c>
      <c r="C6" s="12" t="s">
        <v>192</v>
      </c>
      <c r="D6" s="13">
        <v>206992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s="21" customFormat="1" ht="141" customHeight="1" x14ac:dyDescent="0.2">
      <c r="A7" s="10">
        <v>2</v>
      </c>
      <c r="B7" s="11" t="s">
        <v>151</v>
      </c>
      <c r="C7" s="12" t="s">
        <v>193</v>
      </c>
      <c r="D7" s="13">
        <v>84338</v>
      </c>
      <c r="E7" s="14">
        <v>0</v>
      </c>
      <c r="F7" s="15">
        <f>D7*(ROUND(E7,3))</f>
        <v>0</v>
      </c>
      <c r="G7" s="16"/>
      <c r="H7" s="15">
        <f>SUM(F7*G7)+F7</f>
        <v>0</v>
      </c>
      <c r="I7" s="18"/>
      <c r="J7" s="19"/>
      <c r="K7" s="20"/>
    </row>
    <row r="8" spans="1:11" ht="21.6" customHeight="1" x14ac:dyDescent="0.25">
      <c r="A8" s="54" t="s">
        <v>16</v>
      </c>
      <c r="B8" s="51"/>
      <c r="C8" s="51"/>
      <c r="D8" s="51"/>
      <c r="E8" s="52"/>
      <c r="F8" s="22">
        <f>SUM(F7:F7)</f>
        <v>0</v>
      </c>
      <c r="G8" s="23" t="s">
        <v>17</v>
      </c>
      <c r="H8" s="24">
        <f>SUM(H7:H7)</f>
        <v>0</v>
      </c>
      <c r="I8" s="51"/>
      <c r="J8" s="51"/>
      <c r="K8" s="52"/>
    </row>
    <row r="9" spans="1:11" ht="21.6" customHeight="1" x14ac:dyDescent="0.25">
      <c r="A9" s="25"/>
      <c r="B9" s="26"/>
      <c r="C9" s="26"/>
      <c r="D9" s="26"/>
      <c r="E9" s="26"/>
      <c r="F9" s="27"/>
      <c r="G9" s="28"/>
      <c r="H9" s="29"/>
      <c r="I9" s="30"/>
      <c r="J9" s="30"/>
      <c r="K9" s="30"/>
    </row>
    <row r="10" spans="1:11" ht="13.05" customHeight="1" x14ac:dyDescent="0.25">
      <c r="A10" s="55" t="s">
        <v>201</v>
      </c>
      <c r="B10" s="51"/>
      <c r="C10" s="51"/>
      <c r="D10" s="52"/>
      <c r="E10" s="31"/>
      <c r="F10" s="56" t="s">
        <v>200</v>
      </c>
      <c r="G10" s="51"/>
      <c r="H10" s="51"/>
      <c r="I10" s="51"/>
      <c r="J10" s="51"/>
      <c r="K10" s="52"/>
    </row>
    <row r="11" spans="1:11" x14ac:dyDescent="0.25">
      <c r="A11" s="57"/>
      <c r="B11" s="58"/>
      <c r="C11" s="58"/>
      <c r="D11" s="59"/>
      <c r="E11" s="31"/>
      <c r="F11" s="63"/>
      <c r="G11" s="58"/>
      <c r="H11" s="58"/>
      <c r="I11" s="58"/>
      <c r="J11" s="58"/>
      <c r="K11" s="59"/>
    </row>
    <row r="12" spans="1:11" x14ac:dyDescent="0.25">
      <c r="A12" s="60"/>
      <c r="B12" s="61"/>
      <c r="C12" s="61"/>
      <c r="D12" s="62"/>
      <c r="E12" s="31"/>
      <c r="F12" s="60"/>
      <c r="G12" s="61"/>
      <c r="H12" s="61"/>
      <c r="I12" s="61"/>
      <c r="J12" s="61"/>
      <c r="K12" s="62"/>
    </row>
    <row r="13" spans="1:11" x14ac:dyDescent="0.25">
      <c r="E13" s="31"/>
    </row>
    <row r="14" spans="1:11" ht="13.05" customHeight="1" x14ac:dyDescent="0.25">
      <c r="A14" s="55" t="s">
        <v>19</v>
      </c>
      <c r="B14" s="51"/>
      <c r="C14" s="51"/>
      <c r="D14" s="52"/>
      <c r="E14" s="31"/>
      <c r="F14" s="56" t="s">
        <v>20</v>
      </c>
      <c r="G14" s="51"/>
      <c r="H14" s="51"/>
      <c r="I14" s="51"/>
      <c r="J14" s="51"/>
      <c r="K14" s="52"/>
    </row>
    <row r="15" spans="1:11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9"/>
    </row>
    <row r="16" spans="1:11" x14ac:dyDescent="0.25">
      <c r="A16" s="64"/>
      <c r="B16" s="65"/>
      <c r="C16" s="65"/>
      <c r="D16" s="66"/>
      <c r="E16" s="35"/>
      <c r="F16" s="64"/>
      <c r="G16" s="65"/>
      <c r="H16" s="65"/>
      <c r="I16" s="65"/>
      <c r="J16" s="65"/>
      <c r="K16" s="66"/>
    </row>
    <row r="17" spans="1:11" x14ac:dyDescent="0.25">
      <c r="A17" s="60"/>
      <c r="B17" s="61"/>
      <c r="C17" s="61"/>
      <c r="D17" s="62"/>
      <c r="E17" s="35"/>
      <c r="F17" s="60"/>
      <c r="G17" s="61"/>
      <c r="H17" s="61"/>
      <c r="I17" s="61"/>
      <c r="J17" s="61"/>
      <c r="K17" s="62"/>
    </row>
    <row r="18" spans="1:11" ht="13.05" customHeight="1" x14ac:dyDescent="0.25">
      <c r="A18" s="36"/>
      <c r="B18" s="37"/>
      <c r="C18" s="38"/>
      <c r="D18" s="39"/>
      <c r="E18" s="35"/>
      <c r="F18" s="34"/>
      <c r="G18" s="37"/>
      <c r="H18" s="37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40"/>
      <c r="G19" s="41"/>
      <c r="H19" s="40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34"/>
      <c r="G20" s="37"/>
      <c r="H20" s="37"/>
      <c r="I20" s="37"/>
      <c r="J20" s="37"/>
      <c r="K20" s="37"/>
    </row>
  </sheetData>
  <mergeCells count="12">
    <mergeCell ref="A11:D12"/>
    <mergeCell ref="F11:K12"/>
    <mergeCell ref="A14:D14"/>
    <mergeCell ref="F14:K14"/>
    <mergeCell ref="A15:D17"/>
    <mergeCell ref="F15:K17"/>
    <mergeCell ref="A1:K1"/>
    <mergeCell ref="A3:K3"/>
    <mergeCell ref="A8:E8"/>
    <mergeCell ref="I8:K8"/>
    <mergeCell ref="A10:D10"/>
    <mergeCell ref="F10:K10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111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112</v>
      </c>
      <c r="C6" s="12" t="s">
        <v>4</v>
      </c>
      <c r="D6" s="13">
        <v>8598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9"/>
  <sheetViews>
    <sheetView workbookViewId="0">
      <selection activeCell="H6" sqref="H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62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24</v>
      </c>
      <c r="C6" s="12" t="s">
        <v>4</v>
      </c>
      <c r="D6" s="13">
        <v>3299762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114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113</v>
      </c>
      <c r="C6" s="12" t="s">
        <v>4</v>
      </c>
      <c r="D6" s="13">
        <v>4612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K22"/>
  <sheetViews>
    <sheetView workbookViewId="0">
      <selection activeCell="G7" sqref="G7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115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9" customFormat="1" ht="39" customHeight="1" x14ac:dyDescent="0.25">
      <c r="A6" s="10">
        <v>1</v>
      </c>
      <c r="B6" s="11" t="s">
        <v>152</v>
      </c>
      <c r="C6" s="12" t="s">
        <v>4</v>
      </c>
      <c r="D6" s="13">
        <v>378010</v>
      </c>
      <c r="E6" s="14">
        <v>0</v>
      </c>
      <c r="F6" s="15">
        <f t="shared" ref="F6:F8" si="0">D6*(ROUND(E6,3))</f>
        <v>0</v>
      </c>
      <c r="G6" s="16"/>
      <c r="H6" s="15">
        <f t="shared" ref="H6:H8" si="1">SUM(F6*G6)+F6</f>
        <v>0</v>
      </c>
      <c r="I6" s="44"/>
      <c r="J6" s="45"/>
      <c r="K6" s="46"/>
    </row>
    <row r="7" spans="1:11" s="9" customFormat="1" ht="39" customHeight="1" x14ac:dyDescent="0.25">
      <c r="A7" s="10">
        <v>2</v>
      </c>
      <c r="B7" s="11" t="s">
        <v>153</v>
      </c>
      <c r="C7" s="12" t="s">
        <v>4</v>
      </c>
      <c r="D7" s="13">
        <v>276650</v>
      </c>
      <c r="E7" s="14">
        <v>0</v>
      </c>
      <c r="F7" s="15">
        <f t="shared" si="0"/>
        <v>0</v>
      </c>
      <c r="G7" s="16"/>
      <c r="H7" s="15">
        <f t="shared" si="1"/>
        <v>0</v>
      </c>
      <c r="I7" s="44"/>
      <c r="J7" s="45"/>
      <c r="K7" s="46"/>
    </row>
    <row r="8" spans="1:11" s="9" customFormat="1" ht="39" customHeight="1" x14ac:dyDescent="0.25">
      <c r="A8" s="10">
        <v>3</v>
      </c>
      <c r="B8" s="11" t="s">
        <v>154</v>
      </c>
      <c r="C8" s="12" t="s">
        <v>4</v>
      </c>
      <c r="D8" s="13">
        <v>4994714</v>
      </c>
      <c r="E8" s="14">
        <v>0</v>
      </c>
      <c r="F8" s="15">
        <f t="shared" si="0"/>
        <v>0</v>
      </c>
      <c r="G8" s="16"/>
      <c r="H8" s="15">
        <f t="shared" si="1"/>
        <v>0</v>
      </c>
      <c r="I8" s="44"/>
      <c r="J8" s="45"/>
      <c r="K8" s="46"/>
    </row>
    <row r="9" spans="1:11" s="21" customFormat="1" ht="141" customHeight="1" x14ac:dyDescent="0.2">
      <c r="A9" s="10">
        <v>4</v>
      </c>
      <c r="B9" s="11" t="s">
        <v>155</v>
      </c>
      <c r="C9" s="12" t="s">
        <v>4</v>
      </c>
      <c r="D9" s="13">
        <v>2579704</v>
      </c>
      <c r="E9" s="14">
        <v>0</v>
      </c>
      <c r="F9" s="15">
        <f>D9*(ROUND(E9,3))</f>
        <v>0</v>
      </c>
      <c r="G9" s="16"/>
      <c r="H9" s="15">
        <f>SUM(F9*G9)+F9</f>
        <v>0</v>
      </c>
      <c r="I9" s="18"/>
      <c r="J9" s="19"/>
      <c r="K9" s="20"/>
    </row>
    <row r="10" spans="1:11" ht="21.6" customHeight="1" x14ac:dyDescent="0.25">
      <c r="A10" s="54" t="s">
        <v>16</v>
      </c>
      <c r="B10" s="51"/>
      <c r="C10" s="51"/>
      <c r="D10" s="51"/>
      <c r="E10" s="52"/>
      <c r="F10" s="22">
        <f>SUM(F9:F9)</f>
        <v>0</v>
      </c>
      <c r="G10" s="23" t="s">
        <v>17</v>
      </c>
      <c r="H10" s="24">
        <f>SUM(H9:H9)</f>
        <v>0</v>
      </c>
      <c r="I10" s="51"/>
      <c r="J10" s="51"/>
      <c r="K10" s="52"/>
    </row>
    <row r="11" spans="1:11" ht="21.6" customHeight="1" x14ac:dyDescent="0.25">
      <c r="A11" s="25"/>
      <c r="B11" s="26"/>
      <c r="C11" s="26"/>
      <c r="D11" s="26"/>
      <c r="E11" s="26"/>
      <c r="F11" s="27"/>
      <c r="G11" s="28"/>
      <c r="H11" s="29"/>
      <c r="I11" s="30"/>
      <c r="J11" s="30"/>
      <c r="K11" s="30"/>
    </row>
    <row r="12" spans="1:11" ht="13.05" customHeight="1" x14ac:dyDescent="0.25">
      <c r="A12" s="55" t="s">
        <v>201</v>
      </c>
      <c r="B12" s="51"/>
      <c r="C12" s="51"/>
      <c r="D12" s="52"/>
      <c r="E12" s="31"/>
      <c r="F12" s="56" t="s">
        <v>200</v>
      </c>
      <c r="G12" s="51"/>
      <c r="H12" s="51"/>
      <c r="I12" s="51"/>
      <c r="J12" s="51"/>
      <c r="K12" s="52"/>
    </row>
    <row r="13" spans="1:11" x14ac:dyDescent="0.25">
      <c r="A13" s="57"/>
      <c r="B13" s="58"/>
      <c r="C13" s="58"/>
      <c r="D13" s="59"/>
      <c r="E13" s="31"/>
      <c r="F13" s="63"/>
      <c r="G13" s="58"/>
      <c r="H13" s="58"/>
      <c r="I13" s="58"/>
      <c r="J13" s="58"/>
      <c r="K13" s="59"/>
    </row>
    <row r="14" spans="1:11" x14ac:dyDescent="0.25">
      <c r="A14" s="60"/>
      <c r="B14" s="61"/>
      <c r="C14" s="61"/>
      <c r="D14" s="62"/>
      <c r="E14" s="31"/>
      <c r="F14" s="60"/>
      <c r="G14" s="61"/>
      <c r="H14" s="61"/>
      <c r="I14" s="61"/>
      <c r="J14" s="61"/>
      <c r="K14" s="62"/>
    </row>
    <row r="15" spans="1:11" x14ac:dyDescent="0.25">
      <c r="E15" s="31"/>
    </row>
    <row r="16" spans="1:11" ht="13.05" customHeight="1" x14ac:dyDescent="0.25">
      <c r="A16" s="55" t="s">
        <v>19</v>
      </c>
      <c r="B16" s="51"/>
      <c r="C16" s="51"/>
      <c r="D16" s="52"/>
      <c r="E16" s="31"/>
      <c r="F16" s="56" t="s">
        <v>20</v>
      </c>
      <c r="G16" s="51"/>
      <c r="H16" s="51"/>
      <c r="I16" s="51"/>
      <c r="J16" s="51"/>
      <c r="K16" s="52"/>
    </row>
    <row r="17" spans="1:11" x14ac:dyDescent="0.25">
      <c r="A17" s="57"/>
      <c r="B17" s="58"/>
      <c r="C17" s="58"/>
      <c r="D17" s="59"/>
      <c r="E17" s="31"/>
      <c r="F17" s="63"/>
      <c r="G17" s="58"/>
      <c r="H17" s="58"/>
      <c r="I17" s="58"/>
      <c r="J17" s="58"/>
      <c r="K17" s="59"/>
    </row>
    <row r="18" spans="1:11" x14ac:dyDescent="0.25">
      <c r="A18" s="64"/>
      <c r="B18" s="65"/>
      <c r="C18" s="65"/>
      <c r="D18" s="66"/>
      <c r="E18" s="35"/>
      <c r="F18" s="64"/>
      <c r="G18" s="65"/>
      <c r="H18" s="65"/>
      <c r="I18" s="65"/>
      <c r="J18" s="65"/>
      <c r="K18" s="66"/>
    </row>
    <row r="19" spans="1:11" x14ac:dyDescent="0.25">
      <c r="A19" s="60"/>
      <c r="B19" s="61"/>
      <c r="C19" s="61"/>
      <c r="D19" s="62"/>
      <c r="E19" s="35"/>
      <c r="F19" s="60"/>
      <c r="G19" s="61"/>
      <c r="H19" s="61"/>
      <c r="I19" s="61"/>
      <c r="J19" s="61"/>
      <c r="K19" s="62"/>
    </row>
    <row r="20" spans="1:11" ht="13.05" customHeight="1" x14ac:dyDescent="0.25">
      <c r="A20" s="36"/>
      <c r="B20" s="37"/>
      <c r="C20" s="38"/>
      <c r="D20" s="39"/>
      <c r="E20" s="35"/>
      <c r="F20" s="34"/>
      <c r="G20" s="37"/>
      <c r="H20" s="37"/>
      <c r="I20" s="37"/>
      <c r="J20" s="37"/>
      <c r="K20" s="37"/>
    </row>
    <row r="21" spans="1:11" x14ac:dyDescent="0.25">
      <c r="A21" s="39"/>
      <c r="B21" s="39"/>
      <c r="C21" s="39"/>
      <c r="D21" s="39"/>
      <c r="E21" s="35"/>
      <c r="F21" s="40"/>
      <c r="G21" s="41"/>
      <c r="H21" s="40"/>
      <c r="I21" s="37"/>
      <c r="J21" s="37"/>
      <c r="K21" s="37"/>
    </row>
    <row r="22" spans="1:11" x14ac:dyDescent="0.25">
      <c r="A22" s="39"/>
      <c r="B22" s="39"/>
      <c r="C22" s="39"/>
      <c r="D22" s="39"/>
      <c r="E22" s="35"/>
      <c r="F22" s="34"/>
      <c r="G22" s="37"/>
      <c r="H22" s="37"/>
      <c r="I22" s="37"/>
      <c r="J22" s="37"/>
      <c r="K22" s="37"/>
    </row>
  </sheetData>
  <mergeCells count="12">
    <mergeCell ref="A13:D14"/>
    <mergeCell ref="F13:K14"/>
    <mergeCell ref="A16:D16"/>
    <mergeCell ref="F16:K16"/>
    <mergeCell ref="A17:D19"/>
    <mergeCell ref="F17:K19"/>
    <mergeCell ref="A1:K1"/>
    <mergeCell ref="A3:K3"/>
    <mergeCell ref="A10:E10"/>
    <mergeCell ref="I10:K10"/>
    <mergeCell ref="A12:D12"/>
    <mergeCell ref="F12:K1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K22"/>
  <sheetViews>
    <sheetView topLeftCell="A2" workbookViewId="0">
      <selection activeCell="F13" sqref="F13:K14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116</v>
      </c>
      <c r="B3" s="67"/>
      <c r="C3" s="67"/>
      <c r="D3" s="67"/>
      <c r="E3" s="67"/>
      <c r="F3" s="67"/>
      <c r="G3" s="67"/>
      <c r="H3" s="67"/>
      <c r="I3" s="67"/>
      <c r="J3" s="67"/>
      <c r="K3" s="68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9" customFormat="1" ht="39" customHeight="1" x14ac:dyDescent="0.25">
      <c r="A6" s="10">
        <v>1</v>
      </c>
      <c r="B6" s="11" t="s">
        <v>186</v>
      </c>
      <c r="C6" s="12" t="s">
        <v>196</v>
      </c>
      <c r="D6" s="13">
        <v>216044</v>
      </c>
      <c r="E6" s="14">
        <v>0</v>
      </c>
      <c r="F6" s="15">
        <f t="shared" ref="F6:F8" si="0">D6*(ROUND(E6,3))</f>
        <v>0</v>
      </c>
      <c r="G6" s="16"/>
      <c r="H6" s="15">
        <f t="shared" ref="H6:H8" si="1">SUM(F6*G6)+F6</f>
        <v>0</v>
      </c>
      <c r="I6" s="44"/>
      <c r="J6" s="45"/>
      <c r="K6" s="46"/>
    </row>
    <row r="7" spans="1:11" s="9" customFormat="1" ht="39" customHeight="1" x14ac:dyDescent="0.25">
      <c r="A7" s="10">
        <v>2</v>
      </c>
      <c r="B7" s="11" t="s">
        <v>187</v>
      </c>
      <c r="C7" s="12" t="s">
        <v>196</v>
      </c>
      <c r="D7" s="13">
        <v>110834</v>
      </c>
      <c r="E7" s="14">
        <v>0</v>
      </c>
      <c r="F7" s="15">
        <f t="shared" si="0"/>
        <v>0</v>
      </c>
      <c r="G7" s="16"/>
      <c r="H7" s="15">
        <f t="shared" si="1"/>
        <v>0</v>
      </c>
      <c r="I7" s="44"/>
      <c r="J7" s="45"/>
      <c r="K7" s="46"/>
    </row>
    <row r="8" spans="1:11" s="9" customFormat="1" ht="39" customHeight="1" x14ac:dyDescent="0.25">
      <c r="A8" s="10">
        <v>3</v>
      </c>
      <c r="B8" s="11" t="s">
        <v>188</v>
      </c>
      <c r="C8" s="12" t="s">
        <v>196</v>
      </c>
      <c r="D8" s="13">
        <v>30512</v>
      </c>
      <c r="E8" s="14">
        <v>0</v>
      </c>
      <c r="F8" s="15">
        <f t="shared" si="0"/>
        <v>0</v>
      </c>
      <c r="G8" s="16"/>
      <c r="H8" s="15">
        <f t="shared" si="1"/>
        <v>0</v>
      </c>
      <c r="I8" s="44"/>
      <c r="J8" s="45"/>
      <c r="K8" s="46"/>
    </row>
    <row r="9" spans="1:11" s="21" customFormat="1" ht="141" customHeight="1" x14ac:dyDescent="0.2">
      <c r="A9" s="10">
        <v>4</v>
      </c>
      <c r="B9" s="11" t="s">
        <v>189</v>
      </c>
      <c r="C9" s="12" t="s">
        <v>196</v>
      </c>
      <c r="D9" s="13">
        <v>20466</v>
      </c>
      <c r="E9" s="14">
        <v>0</v>
      </c>
      <c r="F9" s="15">
        <f>D9*(ROUND(E9,3))</f>
        <v>0</v>
      </c>
      <c r="G9" s="16"/>
      <c r="H9" s="15">
        <f>SUM(F9*G9)+F9</f>
        <v>0</v>
      </c>
      <c r="I9" s="18"/>
      <c r="J9" s="19"/>
      <c r="K9" s="20"/>
    </row>
    <row r="10" spans="1:11" ht="21.6" customHeight="1" x14ac:dyDescent="0.25">
      <c r="A10" s="54" t="s">
        <v>16</v>
      </c>
      <c r="B10" s="51"/>
      <c r="C10" s="51"/>
      <c r="D10" s="51"/>
      <c r="E10" s="52"/>
      <c r="F10" s="22">
        <f>SUM(F9:F9)</f>
        <v>0</v>
      </c>
      <c r="G10" s="23" t="s">
        <v>17</v>
      </c>
      <c r="H10" s="24">
        <f>SUM(H9:H9)</f>
        <v>0</v>
      </c>
      <c r="I10" s="51"/>
      <c r="J10" s="51"/>
      <c r="K10" s="52"/>
    </row>
    <row r="11" spans="1:11" ht="21.6" customHeight="1" x14ac:dyDescent="0.25">
      <c r="A11" s="25"/>
      <c r="B11" s="26"/>
      <c r="C11" s="26"/>
      <c r="D11" s="26"/>
      <c r="E11" s="26"/>
      <c r="F11" s="27"/>
      <c r="G11" s="28"/>
      <c r="H11" s="29"/>
      <c r="I11" s="30"/>
      <c r="J11" s="30"/>
      <c r="K11" s="30"/>
    </row>
    <row r="12" spans="1:11" ht="13.05" customHeight="1" x14ac:dyDescent="0.25">
      <c r="A12" s="55" t="s">
        <v>201</v>
      </c>
      <c r="B12" s="51"/>
      <c r="C12" s="51"/>
      <c r="D12" s="52"/>
      <c r="E12" s="31"/>
      <c r="F12" s="56" t="s">
        <v>200</v>
      </c>
      <c r="G12" s="51"/>
      <c r="H12" s="51"/>
      <c r="I12" s="51"/>
      <c r="J12" s="51"/>
      <c r="K12" s="52"/>
    </row>
    <row r="13" spans="1:11" x14ac:dyDescent="0.25">
      <c r="A13" s="57"/>
      <c r="B13" s="58"/>
      <c r="C13" s="58"/>
      <c r="D13" s="59"/>
      <c r="E13" s="31"/>
      <c r="F13" s="63"/>
      <c r="G13" s="58"/>
      <c r="H13" s="58"/>
      <c r="I13" s="58"/>
      <c r="J13" s="58"/>
      <c r="K13" s="59"/>
    </row>
    <row r="14" spans="1:11" x14ac:dyDescent="0.25">
      <c r="A14" s="60"/>
      <c r="B14" s="61"/>
      <c r="C14" s="61"/>
      <c r="D14" s="62"/>
      <c r="E14" s="31"/>
      <c r="F14" s="60"/>
      <c r="G14" s="61"/>
      <c r="H14" s="61"/>
      <c r="I14" s="61"/>
      <c r="J14" s="61"/>
      <c r="K14" s="62"/>
    </row>
    <row r="15" spans="1:11" x14ac:dyDescent="0.25">
      <c r="E15" s="31"/>
    </row>
    <row r="16" spans="1:11" ht="13.05" customHeight="1" x14ac:dyDescent="0.25">
      <c r="A16" s="55" t="s">
        <v>19</v>
      </c>
      <c r="B16" s="51"/>
      <c r="C16" s="51"/>
      <c r="D16" s="52"/>
      <c r="E16" s="31"/>
      <c r="F16" s="56" t="s">
        <v>20</v>
      </c>
      <c r="G16" s="51"/>
      <c r="H16" s="51"/>
      <c r="I16" s="51"/>
      <c r="J16" s="51"/>
      <c r="K16" s="52"/>
    </row>
    <row r="17" spans="1:11" x14ac:dyDescent="0.25">
      <c r="A17" s="57"/>
      <c r="B17" s="58"/>
      <c r="C17" s="58"/>
      <c r="D17" s="59"/>
      <c r="E17" s="31"/>
      <c r="F17" s="63"/>
      <c r="G17" s="58"/>
      <c r="H17" s="58"/>
      <c r="I17" s="58"/>
      <c r="J17" s="58"/>
      <c r="K17" s="59"/>
    </row>
    <row r="18" spans="1:11" x14ac:dyDescent="0.25">
      <c r="A18" s="64"/>
      <c r="B18" s="65"/>
      <c r="C18" s="65"/>
      <c r="D18" s="66"/>
      <c r="E18" s="35"/>
      <c r="F18" s="64"/>
      <c r="G18" s="65"/>
      <c r="H18" s="65"/>
      <c r="I18" s="65"/>
      <c r="J18" s="65"/>
      <c r="K18" s="66"/>
    </row>
    <row r="19" spans="1:11" x14ac:dyDescent="0.25">
      <c r="A19" s="60"/>
      <c r="B19" s="61"/>
      <c r="C19" s="61"/>
      <c r="D19" s="62"/>
      <c r="E19" s="35"/>
      <c r="F19" s="60"/>
      <c r="G19" s="61"/>
      <c r="H19" s="61"/>
      <c r="I19" s="61"/>
      <c r="J19" s="61"/>
      <c r="K19" s="62"/>
    </row>
    <row r="20" spans="1:11" ht="13.05" customHeight="1" x14ac:dyDescent="0.25">
      <c r="A20" s="36"/>
      <c r="B20" s="37"/>
      <c r="C20" s="38"/>
      <c r="D20" s="39"/>
      <c r="E20" s="35"/>
      <c r="F20" s="34"/>
      <c r="G20" s="37"/>
      <c r="H20" s="37"/>
      <c r="I20" s="37"/>
      <c r="J20" s="37"/>
      <c r="K20" s="37"/>
    </row>
    <row r="21" spans="1:11" x14ac:dyDescent="0.25">
      <c r="A21" s="39"/>
      <c r="B21" s="39"/>
      <c r="C21" s="39"/>
      <c r="D21" s="39"/>
      <c r="E21" s="35"/>
      <c r="F21" s="40"/>
      <c r="G21" s="41"/>
      <c r="H21" s="40"/>
      <c r="I21" s="37"/>
      <c r="J21" s="37"/>
      <c r="K21" s="37"/>
    </row>
    <row r="22" spans="1:11" x14ac:dyDescent="0.25">
      <c r="A22" s="39"/>
      <c r="B22" s="39"/>
      <c r="C22" s="39"/>
      <c r="D22" s="39"/>
      <c r="E22" s="35"/>
      <c r="F22" s="34"/>
      <c r="G22" s="37"/>
      <c r="H22" s="37"/>
      <c r="I22" s="37"/>
      <c r="J22" s="37"/>
      <c r="K22" s="37"/>
    </row>
  </sheetData>
  <mergeCells count="12">
    <mergeCell ref="A13:D14"/>
    <mergeCell ref="F13:K14"/>
    <mergeCell ref="A16:D16"/>
    <mergeCell ref="F16:K16"/>
    <mergeCell ref="A17:D19"/>
    <mergeCell ref="F17:K19"/>
    <mergeCell ref="A1:K1"/>
    <mergeCell ref="A3:K3"/>
    <mergeCell ref="A10:E10"/>
    <mergeCell ref="I10:K10"/>
    <mergeCell ref="A12:D12"/>
    <mergeCell ref="F12:K12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K20"/>
  <sheetViews>
    <sheetView topLeftCell="A4" workbookViewId="0">
      <selection activeCell="D6" sqref="D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117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156</v>
      </c>
      <c r="C6" s="12" t="s">
        <v>192</v>
      </c>
      <c r="D6" s="13">
        <v>194050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s="21" customFormat="1" ht="141" customHeight="1" x14ac:dyDescent="0.2">
      <c r="A7" s="10">
        <v>2</v>
      </c>
      <c r="B7" s="11" t="s">
        <v>157</v>
      </c>
      <c r="C7" s="12" t="s">
        <v>193</v>
      </c>
      <c r="D7" s="13">
        <v>447598</v>
      </c>
      <c r="E7" s="14">
        <v>0</v>
      </c>
      <c r="F7" s="15">
        <f>D7*(ROUND(E7,3))</f>
        <v>0</v>
      </c>
      <c r="G7" s="16"/>
      <c r="H7" s="15">
        <f>SUM(F7*G7)+F7</f>
        <v>0</v>
      </c>
      <c r="I7" s="18"/>
      <c r="J7" s="19"/>
      <c r="K7" s="20"/>
    </row>
    <row r="8" spans="1:11" ht="21.6" customHeight="1" x14ac:dyDescent="0.25">
      <c r="A8" s="54" t="s">
        <v>16</v>
      </c>
      <c r="B8" s="51"/>
      <c r="C8" s="51"/>
      <c r="D8" s="51"/>
      <c r="E8" s="52"/>
      <c r="F8" s="22">
        <f>SUM(F7:F7)</f>
        <v>0</v>
      </c>
      <c r="G8" s="23" t="s">
        <v>17</v>
      </c>
      <c r="H8" s="24">
        <f>SUM(H7:H7)</f>
        <v>0</v>
      </c>
      <c r="I8" s="51"/>
      <c r="J8" s="51"/>
      <c r="K8" s="52"/>
    </row>
    <row r="9" spans="1:11" ht="21.6" customHeight="1" x14ac:dyDescent="0.25">
      <c r="A9" s="25"/>
      <c r="B9" s="26"/>
      <c r="C9" s="26"/>
      <c r="D9" s="26"/>
      <c r="E9" s="26"/>
      <c r="F9" s="27"/>
      <c r="G9" s="28"/>
      <c r="H9" s="29"/>
      <c r="I9" s="30"/>
      <c r="J9" s="30"/>
      <c r="K9" s="30"/>
    </row>
    <row r="10" spans="1:11" ht="13.05" customHeight="1" x14ac:dyDescent="0.25">
      <c r="A10" s="55" t="s">
        <v>201</v>
      </c>
      <c r="B10" s="51"/>
      <c r="C10" s="51"/>
      <c r="D10" s="52"/>
      <c r="E10" s="31"/>
      <c r="F10" s="56" t="s">
        <v>200</v>
      </c>
      <c r="G10" s="51"/>
      <c r="H10" s="51"/>
      <c r="I10" s="51"/>
      <c r="J10" s="51"/>
      <c r="K10" s="52"/>
    </row>
    <row r="11" spans="1:11" x14ac:dyDescent="0.25">
      <c r="A11" s="57"/>
      <c r="B11" s="58"/>
      <c r="C11" s="58"/>
      <c r="D11" s="59"/>
      <c r="E11" s="31"/>
      <c r="F11" s="63"/>
      <c r="G11" s="58"/>
      <c r="H11" s="58"/>
      <c r="I11" s="58"/>
      <c r="J11" s="58"/>
      <c r="K11" s="59"/>
    </row>
    <row r="12" spans="1:11" x14ac:dyDescent="0.25">
      <c r="A12" s="60"/>
      <c r="B12" s="61"/>
      <c r="C12" s="61"/>
      <c r="D12" s="62"/>
      <c r="E12" s="31"/>
      <c r="F12" s="60"/>
      <c r="G12" s="61"/>
      <c r="H12" s="61"/>
      <c r="I12" s="61"/>
      <c r="J12" s="61"/>
      <c r="K12" s="62"/>
    </row>
    <row r="13" spans="1:11" x14ac:dyDescent="0.25">
      <c r="E13" s="31"/>
    </row>
    <row r="14" spans="1:11" ht="13.05" customHeight="1" x14ac:dyDescent="0.25">
      <c r="A14" s="55" t="s">
        <v>19</v>
      </c>
      <c r="B14" s="51"/>
      <c r="C14" s="51"/>
      <c r="D14" s="52"/>
      <c r="E14" s="31"/>
      <c r="F14" s="56" t="s">
        <v>20</v>
      </c>
      <c r="G14" s="51"/>
      <c r="H14" s="51"/>
      <c r="I14" s="51"/>
      <c r="J14" s="51"/>
      <c r="K14" s="52"/>
    </row>
    <row r="15" spans="1:11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9"/>
    </row>
    <row r="16" spans="1:11" x14ac:dyDescent="0.25">
      <c r="A16" s="64"/>
      <c r="B16" s="65"/>
      <c r="C16" s="65"/>
      <c r="D16" s="66"/>
      <c r="E16" s="35"/>
      <c r="F16" s="64"/>
      <c r="G16" s="65"/>
      <c r="H16" s="65"/>
      <c r="I16" s="65"/>
      <c r="J16" s="65"/>
      <c r="K16" s="66"/>
    </row>
    <row r="17" spans="1:11" x14ac:dyDescent="0.25">
      <c r="A17" s="60"/>
      <c r="B17" s="61"/>
      <c r="C17" s="61"/>
      <c r="D17" s="62"/>
      <c r="E17" s="35"/>
      <c r="F17" s="60"/>
      <c r="G17" s="61"/>
      <c r="H17" s="61"/>
      <c r="I17" s="61"/>
      <c r="J17" s="61"/>
      <c r="K17" s="62"/>
    </row>
    <row r="18" spans="1:11" ht="13.05" customHeight="1" x14ac:dyDescent="0.25">
      <c r="A18" s="36"/>
      <c r="B18" s="37"/>
      <c r="C18" s="38"/>
      <c r="D18" s="39"/>
      <c r="E18" s="35"/>
      <c r="F18" s="34"/>
      <c r="G18" s="37"/>
      <c r="H18" s="37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40"/>
      <c r="G19" s="41"/>
      <c r="H19" s="40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34"/>
      <c r="G20" s="37"/>
      <c r="H20" s="37"/>
      <c r="I20" s="37"/>
      <c r="J20" s="37"/>
      <c r="K20" s="37"/>
    </row>
  </sheetData>
  <mergeCells count="12">
    <mergeCell ref="A11:D12"/>
    <mergeCell ref="F11:K12"/>
    <mergeCell ref="A14:D14"/>
    <mergeCell ref="F14:K14"/>
    <mergeCell ref="A15:D17"/>
    <mergeCell ref="F15:K17"/>
    <mergeCell ref="A1:K1"/>
    <mergeCell ref="A3:K3"/>
    <mergeCell ref="A8:E8"/>
    <mergeCell ref="I8:K8"/>
    <mergeCell ref="A10:D10"/>
    <mergeCell ref="F10:K10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20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118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158</v>
      </c>
      <c r="C6" s="12" t="s">
        <v>192</v>
      </c>
      <c r="D6" s="13">
        <v>299022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s="21" customFormat="1" ht="141" customHeight="1" x14ac:dyDescent="0.2">
      <c r="A7" s="10">
        <v>2</v>
      </c>
      <c r="B7" s="11" t="s">
        <v>159</v>
      </c>
      <c r="C7" s="12" t="s">
        <v>193</v>
      </c>
      <c r="D7" s="13">
        <v>1286066</v>
      </c>
      <c r="E7" s="14">
        <v>0</v>
      </c>
      <c r="F7" s="15">
        <f>D7*(ROUND(E7,3))</f>
        <v>0</v>
      </c>
      <c r="G7" s="16"/>
      <c r="H7" s="15">
        <f>SUM(F7*G7)+F7</f>
        <v>0</v>
      </c>
      <c r="I7" s="18"/>
      <c r="J7" s="19"/>
      <c r="K7" s="20"/>
    </row>
    <row r="8" spans="1:11" ht="21.6" customHeight="1" x14ac:dyDescent="0.25">
      <c r="A8" s="54" t="s">
        <v>16</v>
      </c>
      <c r="B8" s="51"/>
      <c r="C8" s="51"/>
      <c r="D8" s="51"/>
      <c r="E8" s="52"/>
      <c r="F8" s="22">
        <f>SUM(F7:F7)</f>
        <v>0</v>
      </c>
      <c r="G8" s="23" t="s">
        <v>17</v>
      </c>
      <c r="H8" s="24">
        <f>SUM(H7:H7)</f>
        <v>0</v>
      </c>
      <c r="I8" s="51"/>
      <c r="J8" s="51"/>
      <c r="K8" s="52"/>
    </row>
    <row r="9" spans="1:11" ht="21.6" customHeight="1" x14ac:dyDescent="0.25">
      <c r="A9" s="25"/>
      <c r="B9" s="26"/>
      <c r="C9" s="26"/>
      <c r="D9" s="26"/>
      <c r="E9" s="26"/>
      <c r="F9" s="27"/>
      <c r="G9" s="28"/>
      <c r="H9" s="29"/>
      <c r="I9" s="30"/>
      <c r="J9" s="30"/>
      <c r="K9" s="30"/>
    </row>
    <row r="10" spans="1:11" ht="13.05" customHeight="1" x14ac:dyDescent="0.25">
      <c r="A10" s="55" t="s">
        <v>201</v>
      </c>
      <c r="B10" s="51"/>
      <c r="C10" s="51"/>
      <c r="D10" s="52"/>
      <c r="E10" s="31"/>
      <c r="F10" s="56" t="s">
        <v>200</v>
      </c>
      <c r="G10" s="51"/>
      <c r="H10" s="51"/>
      <c r="I10" s="51"/>
      <c r="J10" s="51"/>
      <c r="K10" s="52"/>
    </row>
    <row r="11" spans="1:11" x14ac:dyDescent="0.25">
      <c r="A11" s="57"/>
      <c r="B11" s="58"/>
      <c r="C11" s="58"/>
      <c r="D11" s="59"/>
      <c r="E11" s="31"/>
      <c r="F11" s="63"/>
      <c r="G11" s="58"/>
      <c r="H11" s="58"/>
      <c r="I11" s="58"/>
      <c r="J11" s="58"/>
      <c r="K11" s="59"/>
    </row>
    <row r="12" spans="1:11" x14ac:dyDescent="0.25">
      <c r="A12" s="60"/>
      <c r="B12" s="61"/>
      <c r="C12" s="61"/>
      <c r="D12" s="62"/>
      <c r="E12" s="31"/>
      <c r="F12" s="60"/>
      <c r="G12" s="61"/>
      <c r="H12" s="61"/>
      <c r="I12" s="61"/>
      <c r="J12" s="61"/>
      <c r="K12" s="62"/>
    </row>
    <row r="13" spans="1:11" x14ac:dyDescent="0.25">
      <c r="E13" s="31"/>
    </row>
    <row r="14" spans="1:11" ht="13.05" customHeight="1" x14ac:dyDescent="0.25">
      <c r="A14" s="55" t="s">
        <v>19</v>
      </c>
      <c r="B14" s="51"/>
      <c r="C14" s="51"/>
      <c r="D14" s="52"/>
      <c r="E14" s="31"/>
      <c r="F14" s="56" t="s">
        <v>20</v>
      </c>
      <c r="G14" s="51"/>
      <c r="H14" s="51"/>
      <c r="I14" s="51"/>
      <c r="J14" s="51"/>
      <c r="K14" s="52"/>
    </row>
    <row r="15" spans="1:11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9"/>
    </row>
    <row r="16" spans="1:11" x14ac:dyDescent="0.25">
      <c r="A16" s="64"/>
      <c r="B16" s="65"/>
      <c r="C16" s="65"/>
      <c r="D16" s="66"/>
      <c r="E16" s="35"/>
      <c r="F16" s="64"/>
      <c r="G16" s="65"/>
      <c r="H16" s="65"/>
      <c r="I16" s="65"/>
      <c r="J16" s="65"/>
      <c r="K16" s="66"/>
    </row>
    <row r="17" spans="1:11" x14ac:dyDescent="0.25">
      <c r="A17" s="60"/>
      <c r="B17" s="61"/>
      <c r="C17" s="61"/>
      <c r="D17" s="62"/>
      <c r="E17" s="35"/>
      <c r="F17" s="60"/>
      <c r="G17" s="61"/>
      <c r="H17" s="61"/>
      <c r="I17" s="61"/>
      <c r="J17" s="61"/>
      <c r="K17" s="62"/>
    </row>
    <row r="18" spans="1:11" ht="13.05" customHeight="1" x14ac:dyDescent="0.25">
      <c r="A18" s="36"/>
      <c r="B18" s="37"/>
      <c r="C18" s="38"/>
      <c r="D18" s="39"/>
      <c r="E18" s="35"/>
      <c r="F18" s="34"/>
      <c r="G18" s="37"/>
      <c r="H18" s="37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40"/>
      <c r="G19" s="41"/>
      <c r="H19" s="40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34"/>
      <c r="G20" s="37"/>
      <c r="H20" s="37"/>
      <c r="I20" s="37"/>
      <c r="J20" s="37"/>
      <c r="K20" s="37"/>
    </row>
  </sheetData>
  <mergeCells count="12">
    <mergeCell ref="A11:D12"/>
    <mergeCell ref="F11:K12"/>
    <mergeCell ref="A14:D14"/>
    <mergeCell ref="F14:K14"/>
    <mergeCell ref="A15:D17"/>
    <mergeCell ref="F15:K17"/>
    <mergeCell ref="A1:K1"/>
    <mergeCell ref="A3:K3"/>
    <mergeCell ref="A8:E8"/>
    <mergeCell ref="I8:K8"/>
    <mergeCell ref="A10:D10"/>
    <mergeCell ref="F10:K10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K21"/>
  <sheetViews>
    <sheetView workbookViewId="0">
      <selection activeCell="F7" sqref="F7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119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9" customFormat="1" ht="39" customHeight="1" x14ac:dyDescent="0.25">
      <c r="A6" s="10">
        <v>1</v>
      </c>
      <c r="B6" s="11" t="s">
        <v>160</v>
      </c>
      <c r="C6" s="12" t="s">
        <v>4</v>
      </c>
      <c r="D6" s="13">
        <v>9152</v>
      </c>
      <c r="E6" s="14">
        <v>0</v>
      </c>
      <c r="F6" s="15">
        <f t="shared" ref="F6:F7" si="0">D6*(ROUND(E6,3))</f>
        <v>0</v>
      </c>
      <c r="G6" s="16"/>
      <c r="H6" s="15">
        <f t="shared" ref="H6:H7" si="1">SUM(F6*G6)+F6</f>
        <v>0</v>
      </c>
      <c r="I6" s="44"/>
      <c r="J6" s="45"/>
      <c r="K6" s="46"/>
    </row>
    <row r="7" spans="1:11" s="9" customFormat="1" ht="39" customHeight="1" x14ac:dyDescent="0.25">
      <c r="A7" s="10">
        <v>2</v>
      </c>
      <c r="B7" s="11" t="s">
        <v>161</v>
      </c>
      <c r="C7" s="12" t="s">
        <v>4</v>
      </c>
      <c r="D7" s="13">
        <v>126258</v>
      </c>
      <c r="E7" s="14">
        <v>0</v>
      </c>
      <c r="F7" s="15">
        <f t="shared" si="0"/>
        <v>0</v>
      </c>
      <c r="G7" s="16"/>
      <c r="H7" s="15">
        <f t="shared" si="1"/>
        <v>0</v>
      </c>
      <c r="I7" s="44"/>
      <c r="J7" s="45"/>
      <c r="K7" s="46"/>
    </row>
    <row r="8" spans="1:11" s="21" customFormat="1" ht="141" customHeight="1" x14ac:dyDescent="0.2">
      <c r="A8" s="10">
        <v>3</v>
      </c>
      <c r="B8" s="11" t="s">
        <v>162</v>
      </c>
      <c r="C8" s="12" t="s">
        <v>4</v>
      </c>
      <c r="D8" s="13">
        <v>5752</v>
      </c>
      <c r="E8" s="14">
        <v>0</v>
      </c>
      <c r="F8" s="15">
        <f>D8*(ROUND(E8,3))</f>
        <v>0</v>
      </c>
      <c r="G8" s="16"/>
      <c r="H8" s="15">
        <f>SUM(F8*G8)+F8</f>
        <v>0</v>
      </c>
      <c r="I8" s="18"/>
      <c r="J8" s="19"/>
      <c r="K8" s="20"/>
    </row>
    <row r="9" spans="1:11" ht="21.6" customHeight="1" x14ac:dyDescent="0.25">
      <c r="A9" s="54" t="s">
        <v>16</v>
      </c>
      <c r="B9" s="51"/>
      <c r="C9" s="51"/>
      <c r="D9" s="51"/>
      <c r="E9" s="52"/>
      <c r="F9" s="22">
        <f>SUM(F8:F8)</f>
        <v>0</v>
      </c>
      <c r="G9" s="23" t="s">
        <v>17</v>
      </c>
      <c r="H9" s="24">
        <f>SUM(H8:H8)</f>
        <v>0</v>
      </c>
      <c r="I9" s="51"/>
      <c r="J9" s="51"/>
      <c r="K9" s="52"/>
    </row>
    <row r="10" spans="1:11" ht="21.6" customHeight="1" x14ac:dyDescent="0.25">
      <c r="A10" s="25"/>
      <c r="B10" s="26"/>
      <c r="C10" s="26"/>
      <c r="D10" s="26"/>
      <c r="E10" s="26"/>
      <c r="F10" s="27"/>
      <c r="G10" s="28"/>
      <c r="H10" s="29"/>
      <c r="I10" s="30"/>
      <c r="J10" s="30"/>
      <c r="K10" s="30"/>
    </row>
    <row r="11" spans="1:11" ht="13.05" customHeight="1" x14ac:dyDescent="0.25">
      <c r="A11" s="55" t="s">
        <v>201</v>
      </c>
      <c r="B11" s="51"/>
      <c r="C11" s="51"/>
      <c r="D11" s="52"/>
      <c r="E11" s="31"/>
      <c r="F11" s="56" t="s">
        <v>200</v>
      </c>
      <c r="G11" s="51"/>
      <c r="H11" s="51"/>
      <c r="I11" s="51"/>
      <c r="J11" s="51"/>
      <c r="K11" s="52"/>
    </row>
    <row r="12" spans="1:11" x14ac:dyDescent="0.25">
      <c r="A12" s="57"/>
      <c r="B12" s="58"/>
      <c r="C12" s="58"/>
      <c r="D12" s="59"/>
      <c r="E12" s="31"/>
      <c r="F12" s="63"/>
      <c r="G12" s="58"/>
      <c r="H12" s="58"/>
      <c r="I12" s="58"/>
      <c r="J12" s="58"/>
      <c r="K12" s="59"/>
    </row>
    <row r="13" spans="1:11" x14ac:dyDescent="0.25">
      <c r="A13" s="60"/>
      <c r="B13" s="61"/>
      <c r="C13" s="61"/>
      <c r="D13" s="62"/>
      <c r="E13" s="31"/>
      <c r="F13" s="60"/>
      <c r="G13" s="61"/>
      <c r="H13" s="61"/>
      <c r="I13" s="61"/>
      <c r="J13" s="61"/>
      <c r="K13" s="62"/>
    </row>
    <row r="14" spans="1:11" x14ac:dyDescent="0.25">
      <c r="E14" s="31"/>
    </row>
    <row r="15" spans="1:11" ht="13.05" customHeight="1" x14ac:dyDescent="0.25">
      <c r="A15" s="55" t="s">
        <v>19</v>
      </c>
      <c r="B15" s="51"/>
      <c r="C15" s="51"/>
      <c r="D15" s="52"/>
      <c r="E15" s="31"/>
      <c r="F15" s="56" t="s">
        <v>20</v>
      </c>
      <c r="G15" s="51"/>
      <c r="H15" s="51"/>
      <c r="I15" s="51"/>
      <c r="J15" s="51"/>
      <c r="K15" s="52"/>
    </row>
    <row r="16" spans="1:11" x14ac:dyDescent="0.25">
      <c r="A16" s="57"/>
      <c r="B16" s="58"/>
      <c r="C16" s="58"/>
      <c r="D16" s="59"/>
      <c r="E16" s="31"/>
      <c r="F16" s="63"/>
      <c r="G16" s="58"/>
      <c r="H16" s="58"/>
      <c r="I16" s="58"/>
      <c r="J16" s="58"/>
      <c r="K16" s="59"/>
    </row>
    <row r="17" spans="1:11" x14ac:dyDescent="0.25">
      <c r="A17" s="64"/>
      <c r="B17" s="65"/>
      <c r="C17" s="65"/>
      <c r="D17" s="66"/>
      <c r="E17" s="35"/>
      <c r="F17" s="64"/>
      <c r="G17" s="65"/>
      <c r="H17" s="65"/>
      <c r="I17" s="65"/>
      <c r="J17" s="65"/>
      <c r="K17" s="66"/>
    </row>
    <row r="18" spans="1:11" x14ac:dyDescent="0.25">
      <c r="A18" s="60"/>
      <c r="B18" s="61"/>
      <c r="C18" s="61"/>
      <c r="D18" s="62"/>
      <c r="E18" s="35"/>
      <c r="F18" s="60"/>
      <c r="G18" s="61"/>
      <c r="H18" s="61"/>
      <c r="I18" s="61"/>
      <c r="J18" s="61"/>
      <c r="K18" s="62"/>
    </row>
    <row r="19" spans="1:11" ht="13.05" customHeight="1" x14ac:dyDescent="0.25">
      <c r="A19" s="36"/>
      <c r="B19" s="37"/>
      <c r="C19" s="38"/>
      <c r="D19" s="39"/>
      <c r="E19" s="35"/>
      <c r="F19" s="34"/>
      <c r="G19" s="37"/>
      <c r="H19" s="37"/>
      <c r="I19" s="37"/>
      <c r="J19" s="37"/>
      <c r="K19" s="37"/>
    </row>
    <row r="20" spans="1:11" x14ac:dyDescent="0.25">
      <c r="A20" s="39"/>
      <c r="B20" s="39"/>
      <c r="C20" s="39"/>
      <c r="D20" s="39"/>
      <c r="E20" s="35"/>
      <c r="F20" s="40"/>
      <c r="G20" s="41"/>
      <c r="H20" s="40"/>
      <c r="I20" s="37"/>
      <c r="J20" s="37"/>
      <c r="K20" s="37"/>
    </row>
    <row r="21" spans="1:11" x14ac:dyDescent="0.25">
      <c r="A21" s="39"/>
      <c r="B21" s="39"/>
      <c r="C21" s="39"/>
      <c r="D21" s="39"/>
      <c r="E21" s="35"/>
      <c r="F21" s="34"/>
      <c r="G21" s="37"/>
      <c r="H21" s="37"/>
      <c r="I21" s="37"/>
      <c r="J21" s="37"/>
      <c r="K21" s="37"/>
    </row>
  </sheetData>
  <mergeCells count="12">
    <mergeCell ref="A12:D13"/>
    <mergeCell ref="F12:K13"/>
    <mergeCell ref="A15:D15"/>
    <mergeCell ref="F15:K15"/>
    <mergeCell ref="A16:D18"/>
    <mergeCell ref="F16:K18"/>
    <mergeCell ref="A1:K1"/>
    <mergeCell ref="A3:K3"/>
    <mergeCell ref="A9:E9"/>
    <mergeCell ref="I9:K9"/>
    <mergeCell ref="A11:D11"/>
    <mergeCell ref="F11:K11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K22"/>
  <sheetViews>
    <sheetView workbookViewId="0">
      <selection activeCell="F7" sqref="F7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120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9" customFormat="1" ht="39" customHeight="1" x14ac:dyDescent="0.25">
      <c r="A6" s="10">
        <v>1</v>
      </c>
      <c r="B6" s="11" t="s">
        <v>163</v>
      </c>
      <c r="C6" s="12" t="s">
        <v>4</v>
      </c>
      <c r="D6" s="13">
        <v>6674</v>
      </c>
      <c r="E6" s="14">
        <v>0</v>
      </c>
      <c r="F6" s="15">
        <f t="shared" ref="F6:F8" si="0">D6*(ROUND(E6,3))</f>
        <v>0</v>
      </c>
      <c r="G6" s="16"/>
      <c r="H6" s="15">
        <f t="shared" ref="H6:H8" si="1">SUM(F6*G6)+F6</f>
        <v>0</v>
      </c>
      <c r="I6" s="44"/>
      <c r="J6" s="45"/>
      <c r="K6" s="46"/>
    </row>
    <row r="7" spans="1:11" s="9" customFormat="1" ht="39" customHeight="1" x14ac:dyDescent="0.25">
      <c r="A7" s="10">
        <v>2</v>
      </c>
      <c r="B7" s="11" t="s">
        <v>164</v>
      </c>
      <c r="C7" s="12" t="s">
        <v>197</v>
      </c>
      <c r="D7" s="13">
        <v>51192</v>
      </c>
      <c r="E7" s="14">
        <v>0</v>
      </c>
      <c r="F7" s="15">
        <f t="shared" si="0"/>
        <v>0</v>
      </c>
      <c r="G7" s="16"/>
      <c r="H7" s="15">
        <f t="shared" si="1"/>
        <v>0</v>
      </c>
      <c r="I7" s="44"/>
      <c r="J7" s="45"/>
      <c r="K7" s="46"/>
    </row>
    <row r="8" spans="1:11" s="9" customFormat="1" ht="39" customHeight="1" x14ac:dyDescent="0.25">
      <c r="A8" s="10">
        <v>3</v>
      </c>
      <c r="B8" s="11" t="s">
        <v>165</v>
      </c>
      <c r="C8" s="12" t="s">
        <v>198</v>
      </c>
      <c r="D8" s="13">
        <v>32498</v>
      </c>
      <c r="E8" s="14">
        <v>0</v>
      </c>
      <c r="F8" s="15">
        <f t="shared" si="0"/>
        <v>0</v>
      </c>
      <c r="G8" s="16"/>
      <c r="H8" s="15">
        <f t="shared" si="1"/>
        <v>0</v>
      </c>
      <c r="I8" s="44"/>
      <c r="J8" s="45"/>
      <c r="K8" s="46"/>
    </row>
    <row r="9" spans="1:11" s="21" customFormat="1" ht="141" customHeight="1" x14ac:dyDescent="0.2">
      <c r="A9" s="10">
        <v>4</v>
      </c>
      <c r="B9" s="11" t="s">
        <v>166</v>
      </c>
      <c r="C9" s="12" t="s">
        <v>193</v>
      </c>
      <c r="D9" s="13">
        <v>3286</v>
      </c>
      <c r="E9" s="14">
        <v>0</v>
      </c>
      <c r="F9" s="15">
        <f>D9*(ROUND(E9,3))</f>
        <v>0</v>
      </c>
      <c r="G9" s="16"/>
      <c r="H9" s="15">
        <f>SUM(F9*G9)+F9</f>
        <v>0</v>
      </c>
      <c r="I9" s="18"/>
      <c r="J9" s="19"/>
      <c r="K9" s="20"/>
    </row>
    <row r="10" spans="1:11" ht="21.6" customHeight="1" x14ac:dyDescent="0.25">
      <c r="A10" s="54" t="s">
        <v>16</v>
      </c>
      <c r="B10" s="51"/>
      <c r="C10" s="51"/>
      <c r="D10" s="51"/>
      <c r="E10" s="52"/>
      <c r="F10" s="22">
        <f>SUM(F9:F9)</f>
        <v>0</v>
      </c>
      <c r="G10" s="23" t="s">
        <v>17</v>
      </c>
      <c r="H10" s="24">
        <f>SUM(H9:H9)</f>
        <v>0</v>
      </c>
      <c r="I10" s="51"/>
      <c r="J10" s="51"/>
      <c r="K10" s="52"/>
    </row>
    <row r="11" spans="1:11" ht="21.6" customHeight="1" x14ac:dyDescent="0.25">
      <c r="A11" s="25"/>
      <c r="B11" s="26"/>
      <c r="C11" s="26"/>
      <c r="D11" s="26"/>
      <c r="E11" s="26"/>
      <c r="F11" s="27"/>
      <c r="G11" s="28"/>
      <c r="H11" s="29"/>
      <c r="I11" s="30"/>
      <c r="J11" s="30"/>
      <c r="K11" s="30"/>
    </row>
    <row r="12" spans="1:11" ht="13.05" customHeight="1" x14ac:dyDescent="0.25">
      <c r="A12" s="55" t="s">
        <v>201</v>
      </c>
      <c r="B12" s="51"/>
      <c r="C12" s="51"/>
      <c r="D12" s="52"/>
      <c r="E12" s="31"/>
      <c r="F12" s="56" t="s">
        <v>200</v>
      </c>
      <c r="G12" s="51"/>
      <c r="H12" s="51"/>
      <c r="I12" s="51"/>
      <c r="J12" s="51"/>
      <c r="K12" s="52"/>
    </row>
    <row r="13" spans="1:11" x14ac:dyDescent="0.25">
      <c r="A13" s="57"/>
      <c r="B13" s="58"/>
      <c r="C13" s="58"/>
      <c r="D13" s="59"/>
      <c r="E13" s="31"/>
      <c r="F13" s="63"/>
      <c r="G13" s="58"/>
      <c r="H13" s="58"/>
      <c r="I13" s="58"/>
      <c r="J13" s="58"/>
      <c r="K13" s="59"/>
    </row>
    <row r="14" spans="1:11" x14ac:dyDescent="0.25">
      <c r="A14" s="60"/>
      <c r="B14" s="61"/>
      <c r="C14" s="61"/>
      <c r="D14" s="62"/>
      <c r="E14" s="31"/>
      <c r="F14" s="60"/>
      <c r="G14" s="61"/>
      <c r="H14" s="61"/>
      <c r="I14" s="61"/>
      <c r="J14" s="61"/>
      <c r="K14" s="62"/>
    </row>
    <row r="15" spans="1:11" x14ac:dyDescent="0.25">
      <c r="E15" s="31"/>
    </row>
    <row r="16" spans="1:11" ht="13.05" customHeight="1" x14ac:dyDescent="0.25">
      <c r="A16" s="55" t="s">
        <v>19</v>
      </c>
      <c r="B16" s="51"/>
      <c r="C16" s="51"/>
      <c r="D16" s="52"/>
      <c r="E16" s="31"/>
      <c r="F16" s="56" t="s">
        <v>20</v>
      </c>
      <c r="G16" s="51"/>
      <c r="H16" s="51"/>
      <c r="I16" s="51"/>
      <c r="J16" s="51"/>
      <c r="K16" s="52"/>
    </row>
    <row r="17" spans="1:11" x14ac:dyDescent="0.25">
      <c r="A17" s="57"/>
      <c r="B17" s="58"/>
      <c r="C17" s="58"/>
      <c r="D17" s="59"/>
      <c r="E17" s="31"/>
      <c r="F17" s="63"/>
      <c r="G17" s="58"/>
      <c r="H17" s="58"/>
      <c r="I17" s="58"/>
      <c r="J17" s="58"/>
      <c r="K17" s="59"/>
    </row>
    <row r="18" spans="1:11" x14ac:dyDescent="0.25">
      <c r="A18" s="64"/>
      <c r="B18" s="65"/>
      <c r="C18" s="65"/>
      <c r="D18" s="66"/>
      <c r="E18" s="35"/>
      <c r="F18" s="64"/>
      <c r="G18" s="65"/>
      <c r="H18" s="65"/>
      <c r="I18" s="65"/>
      <c r="J18" s="65"/>
      <c r="K18" s="66"/>
    </row>
    <row r="19" spans="1:11" x14ac:dyDescent="0.25">
      <c r="A19" s="60"/>
      <c r="B19" s="61"/>
      <c r="C19" s="61"/>
      <c r="D19" s="62"/>
      <c r="E19" s="35"/>
      <c r="F19" s="60"/>
      <c r="G19" s="61"/>
      <c r="H19" s="61"/>
      <c r="I19" s="61"/>
      <c r="J19" s="61"/>
      <c r="K19" s="62"/>
    </row>
    <row r="20" spans="1:11" ht="13.05" customHeight="1" x14ac:dyDescent="0.25">
      <c r="A20" s="36"/>
      <c r="B20" s="37"/>
      <c r="C20" s="38"/>
      <c r="D20" s="39"/>
      <c r="E20" s="35"/>
      <c r="F20" s="34"/>
      <c r="G20" s="37"/>
      <c r="H20" s="37"/>
      <c r="I20" s="37"/>
      <c r="J20" s="37"/>
      <c r="K20" s="37"/>
    </row>
    <row r="21" spans="1:11" x14ac:dyDescent="0.25">
      <c r="A21" s="39"/>
      <c r="B21" s="39"/>
      <c r="C21" s="39"/>
      <c r="D21" s="39"/>
      <c r="E21" s="35"/>
      <c r="F21" s="40"/>
      <c r="G21" s="41"/>
      <c r="H21" s="40"/>
      <c r="I21" s="37"/>
      <c r="J21" s="37"/>
      <c r="K21" s="37"/>
    </row>
    <row r="22" spans="1:11" x14ac:dyDescent="0.25">
      <c r="A22" s="39"/>
      <c r="B22" s="39"/>
      <c r="C22" s="39"/>
      <c r="D22" s="39"/>
      <c r="E22" s="35"/>
      <c r="F22" s="34"/>
      <c r="G22" s="37"/>
      <c r="H22" s="37"/>
      <c r="I22" s="37"/>
      <c r="J22" s="37"/>
      <c r="K22" s="37"/>
    </row>
  </sheetData>
  <mergeCells count="12">
    <mergeCell ref="A13:D14"/>
    <mergeCell ref="F13:K14"/>
    <mergeCell ref="A16:D16"/>
    <mergeCell ref="F16:K16"/>
    <mergeCell ref="A17:D19"/>
    <mergeCell ref="F17:K19"/>
    <mergeCell ref="A1:K1"/>
    <mergeCell ref="A3:K3"/>
    <mergeCell ref="A10:E10"/>
    <mergeCell ref="I10:K10"/>
    <mergeCell ref="A12:D12"/>
    <mergeCell ref="F12:K12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121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54</v>
      </c>
      <c r="C6" s="12" t="s">
        <v>193</v>
      </c>
      <c r="D6" s="13">
        <v>1850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K24"/>
  <sheetViews>
    <sheetView topLeftCell="A4" workbookViewId="0">
      <selection activeCell="I10" sqref="I10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122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9" customFormat="1" ht="39" customHeight="1" x14ac:dyDescent="0.25">
      <c r="A6" s="10">
        <v>1</v>
      </c>
      <c r="B6" s="11" t="s">
        <v>167</v>
      </c>
      <c r="C6" s="12" t="s">
        <v>193</v>
      </c>
      <c r="D6" s="13">
        <v>133696</v>
      </c>
      <c r="E6" s="14">
        <v>0</v>
      </c>
      <c r="F6" s="15">
        <f>D6*(ROUND(E6,3))</f>
        <v>0</v>
      </c>
      <c r="G6" s="16"/>
      <c r="H6" s="15">
        <f>SUM(F6*G6)+F6</f>
        <v>0</v>
      </c>
      <c r="I6" s="44"/>
      <c r="J6" s="45"/>
      <c r="K6" s="46"/>
    </row>
    <row r="7" spans="1:11" s="9" customFormat="1" ht="39" customHeight="1" x14ac:dyDescent="0.25">
      <c r="A7" s="10">
        <v>2</v>
      </c>
      <c r="B7" s="11" t="s">
        <v>168</v>
      </c>
      <c r="C7" s="12" t="s">
        <v>193</v>
      </c>
      <c r="D7" s="13">
        <v>1486</v>
      </c>
      <c r="E7" s="14">
        <v>0</v>
      </c>
      <c r="F7" s="15">
        <f t="shared" ref="F7:F10" si="0">D7*(ROUND(E7,3))</f>
        <v>0</v>
      </c>
      <c r="G7" s="16"/>
      <c r="H7" s="15">
        <f t="shared" ref="H7:H10" si="1">SUM(F7*G7)+F7</f>
        <v>0</v>
      </c>
      <c r="I7" s="44"/>
      <c r="J7" s="45"/>
      <c r="K7" s="46"/>
    </row>
    <row r="8" spans="1:11" s="9" customFormat="1" ht="39" customHeight="1" x14ac:dyDescent="0.25">
      <c r="A8" s="10">
        <v>3</v>
      </c>
      <c r="B8" s="11" t="s">
        <v>169</v>
      </c>
      <c r="C8" s="12" t="s">
        <v>192</v>
      </c>
      <c r="D8" s="13">
        <v>17121484</v>
      </c>
      <c r="E8" s="14">
        <v>0</v>
      </c>
      <c r="F8" s="15">
        <f t="shared" si="0"/>
        <v>0</v>
      </c>
      <c r="G8" s="16"/>
      <c r="H8" s="15">
        <f t="shared" si="1"/>
        <v>0</v>
      </c>
      <c r="I8" s="44"/>
      <c r="J8" s="45"/>
      <c r="K8" s="46"/>
    </row>
    <row r="9" spans="1:11" s="9" customFormat="1" ht="39" customHeight="1" x14ac:dyDescent="0.25">
      <c r="A9" s="10">
        <v>4</v>
      </c>
      <c r="B9" s="11" t="s">
        <v>170</v>
      </c>
      <c r="C9" s="12" t="s">
        <v>192</v>
      </c>
      <c r="D9" s="13">
        <v>2110982</v>
      </c>
      <c r="E9" s="14">
        <v>0</v>
      </c>
      <c r="F9" s="15">
        <f t="shared" si="0"/>
        <v>0</v>
      </c>
      <c r="G9" s="16"/>
      <c r="H9" s="15">
        <f t="shared" si="1"/>
        <v>0</v>
      </c>
      <c r="I9" s="44"/>
      <c r="J9" s="45"/>
      <c r="K9" s="46"/>
    </row>
    <row r="10" spans="1:11" s="9" customFormat="1" ht="39" customHeight="1" x14ac:dyDescent="0.25">
      <c r="A10" s="10">
        <v>5</v>
      </c>
      <c r="B10" s="11" t="s">
        <v>171</v>
      </c>
      <c r="C10" s="12" t="s">
        <v>199</v>
      </c>
      <c r="D10" s="13">
        <v>5496828</v>
      </c>
      <c r="E10" s="14">
        <v>0</v>
      </c>
      <c r="F10" s="15">
        <f t="shared" si="0"/>
        <v>0</v>
      </c>
      <c r="G10" s="16"/>
      <c r="H10" s="15">
        <f t="shared" si="1"/>
        <v>0</v>
      </c>
      <c r="I10" s="44"/>
      <c r="J10" s="45"/>
      <c r="K10" s="46"/>
    </row>
    <row r="11" spans="1:11" s="21" customFormat="1" ht="141" customHeight="1" x14ac:dyDescent="0.2">
      <c r="A11" s="10">
        <v>6</v>
      </c>
      <c r="B11" s="11" t="s">
        <v>172</v>
      </c>
      <c r="C11" s="12" t="s">
        <v>4</v>
      </c>
      <c r="D11" s="13">
        <v>32</v>
      </c>
      <c r="E11" s="14">
        <v>0</v>
      </c>
      <c r="F11" s="15">
        <f>D11*(ROUND(E11,3))</f>
        <v>0</v>
      </c>
      <c r="G11" s="16"/>
      <c r="H11" s="15">
        <f>SUM(F11*G11)+F11</f>
        <v>0</v>
      </c>
      <c r="I11" s="18"/>
      <c r="J11" s="19"/>
      <c r="K11" s="20"/>
    </row>
    <row r="12" spans="1:11" ht="21.6" customHeight="1" x14ac:dyDescent="0.25">
      <c r="A12" s="54" t="s">
        <v>16</v>
      </c>
      <c r="B12" s="51"/>
      <c r="C12" s="51"/>
      <c r="D12" s="51"/>
      <c r="E12" s="52"/>
      <c r="F12" s="22">
        <f>SUM(F11:F11)</f>
        <v>0</v>
      </c>
      <c r="G12" s="23" t="s">
        <v>17</v>
      </c>
      <c r="H12" s="24">
        <f>SUM(H11:H11)</f>
        <v>0</v>
      </c>
      <c r="I12" s="51"/>
      <c r="J12" s="51"/>
      <c r="K12" s="52"/>
    </row>
    <row r="13" spans="1:11" ht="21.6" customHeight="1" x14ac:dyDescent="0.25">
      <c r="A13" s="25"/>
      <c r="B13" s="26"/>
      <c r="C13" s="26"/>
      <c r="D13" s="26"/>
      <c r="E13" s="26"/>
      <c r="F13" s="27"/>
      <c r="G13" s="28"/>
      <c r="H13" s="29"/>
      <c r="I13" s="30"/>
      <c r="J13" s="30"/>
      <c r="K13" s="30"/>
    </row>
    <row r="14" spans="1:11" ht="13.05" customHeight="1" x14ac:dyDescent="0.25">
      <c r="A14" s="55" t="s">
        <v>201</v>
      </c>
      <c r="B14" s="51"/>
      <c r="C14" s="51"/>
      <c r="D14" s="52"/>
      <c r="E14" s="31"/>
      <c r="F14" s="56" t="s">
        <v>200</v>
      </c>
      <c r="G14" s="51"/>
      <c r="H14" s="51"/>
      <c r="I14" s="51"/>
      <c r="J14" s="51"/>
      <c r="K14" s="52"/>
    </row>
    <row r="15" spans="1:11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9"/>
    </row>
    <row r="16" spans="1:11" x14ac:dyDescent="0.25">
      <c r="A16" s="60"/>
      <c r="B16" s="61"/>
      <c r="C16" s="61"/>
      <c r="D16" s="62"/>
      <c r="E16" s="31"/>
      <c r="F16" s="60"/>
      <c r="G16" s="61"/>
      <c r="H16" s="61"/>
      <c r="I16" s="61"/>
      <c r="J16" s="61"/>
      <c r="K16" s="62"/>
    </row>
    <row r="17" spans="1:11" x14ac:dyDescent="0.25">
      <c r="E17" s="31"/>
    </row>
    <row r="18" spans="1:11" ht="13.05" customHeight="1" x14ac:dyDescent="0.25">
      <c r="A18" s="55" t="s">
        <v>19</v>
      </c>
      <c r="B18" s="51"/>
      <c r="C18" s="51"/>
      <c r="D18" s="52"/>
      <c r="E18" s="31"/>
      <c r="F18" s="56" t="s">
        <v>20</v>
      </c>
      <c r="G18" s="51"/>
      <c r="H18" s="51"/>
      <c r="I18" s="51"/>
      <c r="J18" s="51"/>
      <c r="K18" s="52"/>
    </row>
    <row r="19" spans="1:11" x14ac:dyDescent="0.25">
      <c r="A19" s="57"/>
      <c r="B19" s="58"/>
      <c r="C19" s="58"/>
      <c r="D19" s="59"/>
      <c r="E19" s="31"/>
      <c r="F19" s="63"/>
      <c r="G19" s="58"/>
      <c r="H19" s="58"/>
      <c r="I19" s="58"/>
      <c r="J19" s="58"/>
      <c r="K19" s="59"/>
    </row>
    <row r="20" spans="1:11" x14ac:dyDescent="0.25">
      <c r="A20" s="64"/>
      <c r="B20" s="65"/>
      <c r="C20" s="65"/>
      <c r="D20" s="66"/>
      <c r="E20" s="35"/>
      <c r="F20" s="64"/>
      <c r="G20" s="65"/>
      <c r="H20" s="65"/>
      <c r="I20" s="65"/>
      <c r="J20" s="65"/>
      <c r="K20" s="66"/>
    </row>
    <row r="21" spans="1:11" x14ac:dyDescent="0.25">
      <c r="A21" s="60"/>
      <c r="B21" s="61"/>
      <c r="C21" s="61"/>
      <c r="D21" s="62"/>
      <c r="E21" s="35"/>
      <c r="F21" s="60"/>
      <c r="G21" s="61"/>
      <c r="H21" s="61"/>
      <c r="I21" s="61"/>
      <c r="J21" s="61"/>
      <c r="K21" s="62"/>
    </row>
    <row r="22" spans="1:11" ht="13.05" customHeight="1" x14ac:dyDescent="0.25">
      <c r="A22" s="36"/>
      <c r="B22" s="37"/>
      <c r="C22" s="38"/>
      <c r="D22" s="39"/>
      <c r="E22" s="35"/>
      <c r="F22" s="34"/>
      <c r="G22" s="37"/>
      <c r="H22" s="37"/>
      <c r="I22" s="37"/>
      <c r="J22" s="37"/>
      <c r="K22" s="37"/>
    </row>
    <row r="23" spans="1:11" x14ac:dyDescent="0.25">
      <c r="A23" s="39"/>
      <c r="B23" s="39"/>
      <c r="C23" s="39"/>
      <c r="D23" s="39"/>
      <c r="E23" s="35"/>
      <c r="F23" s="40"/>
      <c r="G23" s="41"/>
      <c r="H23" s="40"/>
      <c r="I23" s="37"/>
      <c r="J23" s="37"/>
      <c r="K23" s="37"/>
    </row>
    <row r="24" spans="1:11" x14ac:dyDescent="0.25">
      <c r="A24" s="39"/>
      <c r="B24" s="39"/>
      <c r="C24" s="39"/>
      <c r="D24" s="39"/>
      <c r="E24" s="35"/>
      <c r="F24" s="34"/>
      <c r="G24" s="37"/>
      <c r="H24" s="37"/>
      <c r="I24" s="37"/>
      <c r="J24" s="37"/>
      <c r="K24" s="37"/>
    </row>
  </sheetData>
  <mergeCells count="12">
    <mergeCell ref="A15:D16"/>
    <mergeCell ref="F15:K16"/>
    <mergeCell ref="A18:D18"/>
    <mergeCell ref="F18:K18"/>
    <mergeCell ref="A19:D21"/>
    <mergeCell ref="F19:K21"/>
    <mergeCell ref="A1:K1"/>
    <mergeCell ref="A3:K3"/>
    <mergeCell ref="A12:E12"/>
    <mergeCell ref="I12:K12"/>
    <mergeCell ref="A14:D14"/>
    <mergeCell ref="F14:K14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L29"/>
  <sheetViews>
    <sheetView topLeftCell="A7" workbookViewId="0">
      <selection activeCell="B14" sqref="B14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2.77734375" style="33" customWidth="1"/>
    <col min="10" max="10" width="18.21875" customWidth="1"/>
    <col min="11" max="11" width="16.77734375" bestFit="1" customWidth="1"/>
    <col min="12" max="12" width="13.77734375" customWidth="1"/>
  </cols>
  <sheetData>
    <row r="1" spans="1:12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2"/>
    </row>
    <row r="2" spans="1:12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5.75" customHeight="1" x14ac:dyDescent="0.25">
      <c r="A3" s="53" t="s">
        <v>123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2"/>
    </row>
    <row r="4" spans="1:12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3"/>
    </row>
    <row r="5" spans="1:12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8" t="s">
        <v>10</v>
      </c>
      <c r="J5" s="4" t="s">
        <v>11</v>
      </c>
      <c r="K5" s="5" t="s">
        <v>12</v>
      </c>
      <c r="L5" s="6" t="s">
        <v>13</v>
      </c>
    </row>
    <row r="6" spans="1:12" s="9" customFormat="1" ht="39" customHeight="1" x14ac:dyDescent="0.25">
      <c r="A6" s="10">
        <v>1</v>
      </c>
      <c r="B6" s="11" t="s">
        <v>173</v>
      </c>
      <c r="C6" s="12" t="s">
        <v>193</v>
      </c>
      <c r="D6" s="13">
        <v>85362</v>
      </c>
      <c r="E6" s="14">
        <v>0</v>
      </c>
      <c r="F6" s="15">
        <f t="shared" ref="F6:F14" si="0">D6*(ROUND(E6,3))</f>
        <v>0</v>
      </c>
      <c r="G6" s="16"/>
      <c r="H6" s="15">
        <f t="shared" ref="H6:H14" si="1">SUM(F6*G6)+F6</f>
        <v>0</v>
      </c>
      <c r="I6" s="8"/>
      <c r="J6" s="44"/>
      <c r="K6" s="45"/>
      <c r="L6" s="46"/>
    </row>
    <row r="7" spans="1:12" s="9" customFormat="1" ht="39" customHeight="1" x14ac:dyDescent="0.25">
      <c r="A7" s="10">
        <v>2</v>
      </c>
      <c r="B7" s="11" t="s">
        <v>174</v>
      </c>
      <c r="C7" s="12" t="s">
        <v>4</v>
      </c>
      <c r="D7" s="13">
        <v>131142</v>
      </c>
      <c r="E7" s="14">
        <v>0</v>
      </c>
      <c r="F7" s="15">
        <f t="shared" si="0"/>
        <v>0</v>
      </c>
      <c r="G7" s="16"/>
      <c r="H7" s="15">
        <f t="shared" si="1"/>
        <v>0</v>
      </c>
      <c r="I7" s="8"/>
      <c r="J7" s="44"/>
      <c r="K7" s="45"/>
      <c r="L7" s="46"/>
    </row>
    <row r="8" spans="1:12" s="9" customFormat="1" ht="39" customHeight="1" x14ac:dyDescent="0.25">
      <c r="A8" s="10">
        <v>3</v>
      </c>
      <c r="B8" s="11" t="s">
        <v>175</v>
      </c>
      <c r="C8" s="12" t="s">
        <v>4</v>
      </c>
      <c r="D8" s="13">
        <v>11642</v>
      </c>
      <c r="E8" s="14">
        <v>0</v>
      </c>
      <c r="F8" s="15">
        <f t="shared" si="0"/>
        <v>0</v>
      </c>
      <c r="G8" s="16"/>
      <c r="H8" s="15">
        <f t="shared" si="1"/>
        <v>0</v>
      </c>
      <c r="I8" s="43"/>
      <c r="J8" s="44"/>
      <c r="K8" s="45"/>
      <c r="L8" s="46"/>
    </row>
    <row r="9" spans="1:12" s="9" customFormat="1" ht="39" customHeight="1" x14ac:dyDescent="0.25">
      <c r="A9" s="10">
        <v>4</v>
      </c>
      <c r="B9" s="11" t="s">
        <v>176</v>
      </c>
      <c r="C9" s="12" t="s">
        <v>4</v>
      </c>
      <c r="D9" s="13">
        <v>41578</v>
      </c>
      <c r="E9" s="14">
        <v>0</v>
      </c>
      <c r="F9" s="15">
        <f t="shared" si="0"/>
        <v>0</v>
      </c>
      <c r="G9" s="16"/>
      <c r="H9" s="15">
        <f t="shared" si="1"/>
        <v>0</v>
      </c>
      <c r="I9" s="8"/>
      <c r="J9" s="44"/>
      <c r="K9" s="45"/>
      <c r="L9" s="46"/>
    </row>
    <row r="10" spans="1:12" s="9" customFormat="1" ht="39" customHeight="1" x14ac:dyDescent="0.25">
      <c r="A10" s="10">
        <v>5</v>
      </c>
      <c r="B10" s="11" t="s">
        <v>177</v>
      </c>
      <c r="C10" s="12" t="s">
        <v>4</v>
      </c>
      <c r="D10" s="13">
        <v>25056</v>
      </c>
      <c r="E10" s="14">
        <v>0</v>
      </c>
      <c r="F10" s="15">
        <f t="shared" si="0"/>
        <v>0</v>
      </c>
      <c r="G10" s="16"/>
      <c r="H10" s="15">
        <f t="shared" si="1"/>
        <v>0</v>
      </c>
      <c r="I10" s="8"/>
      <c r="J10" s="44"/>
      <c r="K10" s="45"/>
      <c r="L10" s="46"/>
    </row>
    <row r="11" spans="1:12" s="9" customFormat="1" ht="39" customHeight="1" x14ac:dyDescent="0.25">
      <c r="A11" s="10">
        <v>6</v>
      </c>
      <c r="B11" s="11" t="s">
        <v>178</v>
      </c>
      <c r="C11" s="12" t="s">
        <v>4</v>
      </c>
      <c r="D11" s="13">
        <v>89698</v>
      </c>
      <c r="E11" s="14">
        <v>0</v>
      </c>
      <c r="F11" s="15">
        <f t="shared" si="0"/>
        <v>0</v>
      </c>
      <c r="G11" s="16"/>
      <c r="H11" s="15">
        <f t="shared" si="1"/>
        <v>0</v>
      </c>
      <c r="I11" s="8"/>
      <c r="J11" s="44"/>
      <c r="K11" s="45"/>
      <c r="L11" s="46"/>
    </row>
    <row r="12" spans="1:12" s="9" customFormat="1" ht="39" customHeight="1" x14ac:dyDescent="0.25">
      <c r="A12" s="10">
        <v>7</v>
      </c>
      <c r="B12" s="11" t="s">
        <v>179</v>
      </c>
      <c r="C12" s="12" t="s">
        <v>4</v>
      </c>
      <c r="D12" s="13">
        <v>45708</v>
      </c>
      <c r="E12" s="14">
        <v>0</v>
      </c>
      <c r="F12" s="15">
        <f t="shared" si="0"/>
        <v>0</v>
      </c>
      <c r="G12" s="16"/>
      <c r="H12" s="15">
        <f t="shared" si="1"/>
        <v>0</v>
      </c>
      <c r="I12" s="8"/>
      <c r="J12" s="44"/>
      <c r="K12" s="45"/>
      <c r="L12" s="46"/>
    </row>
    <row r="13" spans="1:12" s="9" customFormat="1" ht="39" customHeight="1" x14ac:dyDescent="0.25">
      <c r="A13" s="10">
        <v>8</v>
      </c>
      <c r="B13" s="11" t="s">
        <v>180</v>
      </c>
      <c r="C13" s="12" t="s">
        <v>4</v>
      </c>
      <c r="D13" s="13">
        <v>534172</v>
      </c>
      <c r="E13" s="14">
        <v>0</v>
      </c>
      <c r="F13" s="15">
        <f t="shared" si="0"/>
        <v>0</v>
      </c>
      <c r="G13" s="16"/>
      <c r="H13" s="15">
        <f t="shared" si="1"/>
        <v>0</v>
      </c>
      <c r="I13" s="8"/>
      <c r="J13" s="44"/>
      <c r="K13" s="45"/>
      <c r="L13" s="46"/>
    </row>
    <row r="14" spans="1:12" s="9" customFormat="1" ht="39" customHeight="1" x14ac:dyDescent="0.25">
      <c r="A14" s="10">
        <v>9</v>
      </c>
      <c r="B14" s="11" t="s">
        <v>181</v>
      </c>
      <c r="C14" s="12" t="s">
        <v>4</v>
      </c>
      <c r="D14" s="13">
        <v>15228</v>
      </c>
      <c r="E14" s="14">
        <v>0</v>
      </c>
      <c r="F14" s="15">
        <f t="shared" si="0"/>
        <v>0</v>
      </c>
      <c r="G14" s="16"/>
      <c r="H14" s="15">
        <f t="shared" si="1"/>
        <v>0</v>
      </c>
      <c r="I14" s="43"/>
      <c r="J14" s="44"/>
      <c r="K14" s="45"/>
      <c r="L14" s="46"/>
    </row>
    <row r="15" spans="1:12" s="9" customFormat="1" ht="39" customHeight="1" x14ac:dyDescent="0.25">
      <c r="A15" s="10">
        <v>10</v>
      </c>
      <c r="B15" s="11" t="s">
        <v>182</v>
      </c>
      <c r="C15" s="12" t="s">
        <v>4</v>
      </c>
      <c r="D15" s="13">
        <v>42436</v>
      </c>
      <c r="E15" s="14">
        <v>0</v>
      </c>
      <c r="F15" s="15">
        <f>D15*(ROUND(E15,3))</f>
        <v>0</v>
      </c>
      <c r="G15" s="16"/>
      <c r="H15" s="15">
        <f>SUM(F15*G15)+F15</f>
        <v>0</v>
      </c>
      <c r="I15" s="8"/>
      <c r="J15" s="44"/>
      <c r="K15" s="45"/>
      <c r="L15" s="46"/>
    </row>
    <row r="16" spans="1:12" s="21" customFormat="1" ht="141" customHeight="1" x14ac:dyDescent="0.2">
      <c r="A16" s="10">
        <v>11</v>
      </c>
      <c r="B16" s="11" t="s">
        <v>183</v>
      </c>
      <c r="C16" s="12" t="s">
        <v>4</v>
      </c>
      <c r="D16" s="13">
        <v>46652</v>
      </c>
      <c r="E16" s="14">
        <v>0</v>
      </c>
      <c r="F16" s="15">
        <f>D16*(ROUND(E16,3))</f>
        <v>0</v>
      </c>
      <c r="G16" s="16"/>
      <c r="H16" s="15">
        <f>SUM(F16*G16)+F16</f>
        <v>0</v>
      </c>
      <c r="I16" s="4"/>
      <c r="J16" s="45"/>
      <c r="K16" s="46"/>
      <c r="L16" s="46"/>
    </row>
    <row r="17" spans="1:12" ht="21.6" customHeight="1" x14ac:dyDescent="0.25">
      <c r="A17" s="54" t="s">
        <v>16</v>
      </c>
      <c r="B17" s="51"/>
      <c r="C17" s="51"/>
      <c r="D17" s="51"/>
      <c r="E17" s="52"/>
      <c r="F17" s="22">
        <f>SUM(F16:F16)</f>
        <v>0</v>
      </c>
      <c r="G17" s="23" t="s">
        <v>17</v>
      </c>
      <c r="H17" s="24">
        <f>SUM(H16:H16)</f>
        <v>0</v>
      </c>
      <c r="I17" s="69" t="s">
        <v>18</v>
      </c>
      <c r="J17" s="51"/>
      <c r="K17" s="51"/>
      <c r="L17" s="52"/>
    </row>
    <row r="18" spans="1:12" ht="21.6" customHeight="1" x14ac:dyDescent="0.25">
      <c r="A18" s="25"/>
      <c r="B18" s="26"/>
      <c r="C18" s="26"/>
      <c r="D18" s="26"/>
      <c r="E18" s="26"/>
      <c r="F18" s="27"/>
      <c r="G18" s="28"/>
      <c r="H18" s="29"/>
      <c r="I18" s="30"/>
      <c r="J18" s="30"/>
      <c r="K18" s="30"/>
      <c r="L18" s="30"/>
    </row>
    <row r="19" spans="1:12" ht="13.05" customHeight="1" x14ac:dyDescent="0.25">
      <c r="A19" s="55" t="s">
        <v>201</v>
      </c>
      <c r="B19" s="51"/>
      <c r="C19" s="51"/>
      <c r="D19" s="52"/>
      <c r="E19" s="31"/>
      <c r="F19" s="56" t="s">
        <v>200</v>
      </c>
      <c r="G19" s="51"/>
      <c r="H19" s="51"/>
      <c r="I19" s="51"/>
      <c r="J19" s="51"/>
      <c r="K19" s="51"/>
      <c r="L19" s="52"/>
    </row>
    <row r="20" spans="1:12" x14ac:dyDescent="0.25">
      <c r="A20" s="57"/>
      <c r="B20" s="58"/>
      <c r="C20" s="58"/>
      <c r="D20" s="59"/>
      <c r="E20" s="31"/>
      <c r="F20" s="63"/>
      <c r="G20" s="58"/>
      <c r="H20" s="58"/>
      <c r="I20" s="58"/>
      <c r="J20" s="58"/>
      <c r="K20" s="58"/>
      <c r="L20" s="59"/>
    </row>
    <row r="21" spans="1:12" x14ac:dyDescent="0.25">
      <c r="A21" s="60"/>
      <c r="B21" s="61"/>
      <c r="C21" s="61"/>
      <c r="D21" s="62"/>
      <c r="E21" s="31"/>
      <c r="F21" s="60"/>
      <c r="G21" s="61"/>
      <c r="H21" s="61"/>
      <c r="I21" s="61"/>
      <c r="J21" s="61"/>
      <c r="K21" s="61"/>
      <c r="L21" s="62"/>
    </row>
    <row r="22" spans="1:12" x14ac:dyDescent="0.25">
      <c r="E22" s="31"/>
    </row>
    <row r="23" spans="1:12" ht="13.05" customHeight="1" x14ac:dyDescent="0.25">
      <c r="A23" s="55" t="s">
        <v>19</v>
      </c>
      <c r="B23" s="51"/>
      <c r="C23" s="51"/>
      <c r="D23" s="52"/>
      <c r="E23" s="31"/>
      <c r="F23" s="56" t="s">
        <v>20</v>
      </c>
      <c r="G23" s="51"/>
      <c r="H23" s="51"/>
      <c r="I23" s="51"/>
      <c r="J23" s="51"/>
      <c r="K23" s="51"/>
      <c r="L23" s="52"/>
    </row>
    <row r="24" spans="1:12" x14ac:dyDescent="0.25">
      <c r="A24" s="57"/>
      <c r="B24" s="58"/>
      <c r="C24" s="58"/>
      <c r="D24" s="59"/>
      <c r="E24" s="31"/>
      <c r="F24" s="63"/>
      <c r="G24" s="58"/>
      <c r="H24" s="58"/>
      <c r="I24" s="58"/>
      <c r="J24" s="58"/>
      <c r="K24" s="58"/>
      <c r="L24" s="59"/>
    </row>
    <row r="25" spans="1:12" x14ac:dyDescent="0.25">
      <c r="A25" s="64"/>
      <c r="B25" s="65"/>
      <c r="C25" s="65"/>
      <c r="D25" s="66"/>
      <c r="E25" s="35"/>
      <c r="F25" s="64"/>
      <c r="G25" s="65"/>
      <c r="H25" s="65"/>
      <c r="I25" s="65"/>
      <c r="J25" s="65"/>
      <c r="K25" s="65"/>
      <c r="L25" s="66"/>
    </row>
    <row r="26" spans="1:12" x14ac:dyDescent="0.25">
      <c r="A26" s="60"/>
      <c r="B26" s="61"/>
      <c r="C26" s="61"/>
      <c r="D26" s="62"/>
      <c r="E26" s="35"/>
      <c r="F26" s="60"/>
      <c r="G26" s="61"/>
      <c r="H26" s="61"/>
      <c r="I26" s="61"/>
      <c r="J26" s="61"/>
      <c r="K26" s="61"/>
      <c r="L26" s="62"/>
    </row>
    <row r="27" spans="1:12" ht="13.05" customHeight="1" x14ac:dyDescent="0.25">
      <c r="A27" s="36"/>
      <c r="B27" s="37"/>
      <c r="C27" s="38"/>
      <c r="D27" s="39"/>
      <c r="E27" s="35"/>
      <c r="F27" s="34"/>
      <c r="G27" s="37"/>
      <c r="H27" s="37"/>
      <c r="I27" s="37"/>
      <c r="J27" s="37"/>
      <c r="K27" s="37"/>
      <c r="L27" s="37"/>
    </row>
    <row r="28" spans="1:12" x14ac:dyDescent="0.25">
      <c r="A28" s="39"/>
      <c r="B28" s="39"/>
      <c r="C28" s="39"/>
      <c r="D28" s="39"/>
      <c r="E28" s="35"/>
      <c r="F28" s="40"/>
      <c r="G28" s="41"/>
      <c r="H28" s="40"/>
      <c r="I28" s="40"/>
      <c r="J28" s="37"/>
      <c r="K28" s="37"/>
      <c r="L28" s="37"/>
    </row>
    <row r="29" spans="1:12" x14ac:dyDescent="0.25">
      <c r="A29" s="39"/>
      <c r="B29" s="39"/>
      <c r="C29" s="39"/>
      <c r="D29" s="39"/>
      <c r="E29" s="35"/>
      <c r="F29" s="34"/>
      <c r="G29" s="37"/>
      <c r="H29" s="37"/>
      <c r="I29" s="37"/>
      <c r="J29" s="37"/>
      <c r="K29" s="37"/>
      <c r="L29" s="37"/>
    </row>
  </sheetData>
  <mergeCells count="12">
    <mergeCell ref="A20:D21"/>
    <mergeCell ref="F20:L21"/>
    <mergeCell ref="A23:D23"/>
    <mergeCell ref="F23:L23"/>
    <mergeCell ref="A24:D26"/>
    <mergeCell ref="F24:L26"/>
    <mergeCell ref="A1:L1"/>
    <mergeCell ref="A3:L3"/>
    <mergeCell ref="A17:E17"/>
    <mergeCell ref="I17:L17"/>
    <mergeCell ref="A19:D19"/>
    <mergeCell ref="F19:L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"/>
  <sheetViews>
    <sheetView topLeftCell="A2" workbookViewId="0">
      <selection activeCell="H6" sqref="H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63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25</v>
      </c>
      <c r="C6" s="12" t="s">
        <v>4</v>
      </c>
      <c r="D6" s="13">
        <v>481874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K19"/>
  <sheetViews>
    <sheetView workbookViewId="0">
      <selection activeCell="K12" sqref="K12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124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55</v>
      </c>
      <c r="C6" s="12" t="s">
        <v>193</v>
      </c>
      <c r="D6" s="13">
        <v>13866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125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56</v>
      </c>
      <c r="C6" s="12" t="s">
        <v>193</v>
      </c>
      <c r="D6" s="13">
        <v>868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126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57</v>
      </c>
      <c r="C6" s="12" t="s">
        <v>193</v>
      </c>
      <c r="D6" s="13">
        <v>3514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K19"/>
  <sheetViews>
    <sheetView workbookViewId="0">
      <selection activeCell="I2" sqref="I1:I104857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127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58</v>
      </c>
      <c r="C6" s="12" t="s">
        <v>193</v>
      </c>
      <c r="D6" s="13">
        <v>3894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L20"/>
  <sheetViews>
    <sheetView topLeftCell="A4" workbookViewId="0">
      <selection activeCell="H6" sqref="H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2.77734375" style="33" customWidth="1"/>
    <col min="10" max="10" width="18.21875" customWidth="1"/>
    <col min="11" max="11" width="16.77734375" bestFit="1" customWidth="1"/>
    <col min="12" max="12" width="13.77734375" customWidth="1"/>
  </cols>
  <sheetData>
    <row r="1" spans="1:12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2"/>
    </row>
    <row r="2" spans="1:12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5.75" customHeight="1" x14ac:dyDescent="0.25">
      <c r="A3" s="53" t="s">
        <v>128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2"/>
    </row>
    <row r="4" spans="1:12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3"/>
    </row>
    <row r="5" spans="1:12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8" t="s">
        <v>10</v>
      </c>
      <c r="J5" s="4" t="s">
        <v>11</v>
      </c>
      <c r="K5" s="5" t="s">
        <v>12</v>
      </c>
      <c r="L5" s="6" t="s">
        <v>13</v>
      </c>
    </row>
    <row r="6" spans="1:12" s="21" customFormat="1" ht="141" customHeight="1" x14ac:dyDescent="0.2">
      <c r="A6" s="10">
        <v>1</v>
      </c>
      <c r="B6" s="11" t="s">
        <v>184</v>
      </c>
      <c r="C6" s="12" t="s">
        <v>4</v>
      </c>
      <c r="D6" s="13">
        <v>514</v>
      </c>
      <c r="E6" s="14">
        <v>0</v>
      </c>
      <c r="F6" s="15">
        <f>D6*(ROUND(E6,3))</f>
        <v>0</v>
      </c>
      <c r="G6" s="16"/>
      <c r="H6" s="15">
        <f>SUM(F6*G6)+F6</f>
        <v>0</v>
      </c>
      <c r="I6" s="17"/>
      <c r="J6" s="18"/>
      <c r="K6" s="19"/>
      <c r="L6" s="20"/>
    </row>
    <row r="7" spans="1:12" s="21" customFormat="1" ht="141" customHeight="1" x14ac:dyDescent="0.2">
      <c r="A7" s="10">
        <v>2</v>
      </c>
      <c r="B7" s="11" t="s">
        <v>185</v>
      </c>
      <c r="C7" s="12" t="s">
        <v>4</v>
      </c>
      <c r="D7" s="13">
        <v>2</v>
      </c>
      <c r="E7" s="14">
        <v>0</v>
      </c>
      <c r="F7" s="15">
        <f>D7*(ROUND(E7,3))</f>
        <v>0</v>
      </c>
      <c r="G7" s="16"/>
      <c r="H7" s="15">
        <f>SUM(F7*G7)+F7</f>
        <v>0</v>
      </c>
      <c r="I7" s="17"/>
      <c r="J7" s="18"/>
      <c r="K7" s="19"/>
      <c r="L7" s="20"/>
    </row>
    <row r="8" spans="1:12" ht="21.6" customHeight="1" x14ac:dyDescent="0.25">
      <c r="A8" s="54" t="s">
        <v>16</v>
      </c>
      <c r="B8" s="51"/>
      <c r="C8" s="51"/>
      <c r="D8" s="51"/>
      <c r="E8" s="52"/>
      <c r="F8" s="22">
        <f>SUM(F7:F7)</f>
        <v>0</v>
      </c>
      <c r="G8" s="23" t="s">
        <v>17</v>
      </c>
      <c r="H8" s="24">
        <f>SUM(H7:H7)</f>
        <v>0</v>
      </c>
      <c r="I8" s="69" t="s">
        <v>18</v>
      </c>
      <c r="J8" s="51"/>
      <c r="K8" s="51"/>
      <c r="L8" s="52"/>
    </row>
    <row r="9" spans="1:12" ht="21.6" customHeight="1" x14ac:dyDescent="0.25">
      <c r="A9" s="25"/>
      <c r="B9" s="26"/>
      <c r="C9" s="26"/>
      <c r="D9" s="26"/>
      <c r="E9" s="26"/>
      <c r="F9" s="27"/>
      <c r="G9" s="28"/>
      <c r="H9" s="29"/>
      <c r="I9" s="30"/>
      <c r="J9" s="30"/>
      <c r="K9" s="30"/>
      <c r="L9" s="30"/>
    </row>
    <row r="10" spans="1:12" ht="13.05" customHeight="1" x14ac:dyDescent="0.25">
      <c r="A10" s="55" t="s">
        <v>201</v>
      </c>
      <c r="B10" s="51"/>
      <c r="C10" s="51"/>
      <c r="D10" s="52"/>
      <c r="E10" s="31"/>
      <c r="F10" s="56" t="s">
        <v>200</v>
      </c>
      <c r="G10" s="51"/>
      <c r="H10" s="51"/>
      <c r="I10" s="51"/>
      <c r="J10" s="51"/>
      <c r="K10" s="51"/>
      <c r="L10" s="52"/>
    </row>
    <row r="11" spans="1:12" x14ac:dyDescent="0.25">
      <c r="A11" s="57"/>
      <c r="B11" s="58"/>
      <c r="C11" s="58"/>
      <c r="D11" s="59"/>
      <c r="E11" s="31"/>
      <c r="F11" s="63"/>
      <c r="G11" s="58"/>
      <c r="H11" s="58"/>
      <c r="I11" s="58"/>
      <c r="J11" s="58"/>
      <c r="K11" s="58"/>
      <c r="L11" s="59"/>
    </row>
    <row r="12" spans="1:12" x14ac:dyDescent="0.25">
      <c r="A12" s="60"/>
      <c r="B12" s="61"/>
      <c r="C12" s="61"/>
      <c r="D12" s="62"/>
      <c r="E12" s="31"/>
      <c r="F12" s="60"/>
      <c r="G12" s="61"/>
      <c r="H12" s="61"/>
      <c r="I12" s="61"/>
      <c r="J12" s="61"/>
      <c r="K12" s="61"/>
      <c r="L12" s="62"/>
    </row>
    <row r="13" spans="1:12" x14ac:dyDescent="0.25">
      <c r="E13" s="31"/>
    </row>
    <row r="14" spans="1:12" ht="13.05" customHeight="1" x14ac:dyDescent="0.25">
      <c r="A14" s="55" t="s">
        <v>19</v>
      </c>
      <c r="B14" s="51"/>
      <c r="C14" s="51"/>
      <c r="D14" s="52"/>
      <c r="E14" s="31"/>
      <c r="F14" s="56" t="s">
        <v>20</v>
      </c>
      <c r="G14" s="51"/>
      <c r="H14" s="51"/>
      <c r="I14" s="51"/>
      <c r="J14" s="51"/>
      <c r="K14" s="51"/>
      <c r="L14" s="52"/>
    </row>
    <row r="15" spans="1:12" x14ac:dyDescent="0.25">
      <c r="A15" s="57"/>
      <c r="B15" s="58"/>
      <c r="C15" s="58"/>
      <c r="D15" s="59"/>
      <c r="E15" s="31"/>
      <c r="F15" s="63"/>
      <c r="G15" s="58"/>
      <c r="H15" s="58"/>
      <c r="I15" s="58"/>
      <c r="J15" s="58"/>
      <c r="K15" s="58"/>
      <c r="L15" s="59"/>
    </row>
    <row r="16" spans="1:12" x14ac:dyDescent="0.25">
      <c r="A16" s="64"/>
      <c r="B16" s="65"/>
      <c r="C16" s="65"/>
      <c r="D16" s="66"/>
      <c r="E16" s="35"/>
      <c r="F16" s="64"/>
      <c r="G16" s="65"/>
      <c r="H16" s="65"/>
      <c r="I16" s="65"/>
      <c r="J16" s="65"/>
      <c r="K16" s="65"/>
      <c r="L16" s="66"/>
    </row>
    <row r="17" spans="1:12" x14ac:dyDescent="0.25">
      <c r="A17" s="60"/>
      <c r="B17" s="61"/>
      <c r="C17" s="61"/>
      <c r="D17" s="62"/>
      <c r="E17" s="35"/>
      <c r="F17" s="60"/>
      <c r="G17" s="61"/>
      <c r="H17" s="61"/>
      <c r="I17" s="61"/>
      <c r="J17" s="61"/>
      <c r="K17" s="61"/>
      <c r="L17" s="62"/>
    </row>
    <row r="18" spans="1:12" ht="13.05" customHeight="1" x14ac:dyDescent="0.25">
      <c r="A18" s="36"/>
      <c r="B18" s="37"/>
      <c r="C18" s="38"/>
      <c r="D18" s="39"/>
      <c r="E18" s="35"/>
      <c r="F18" s="34"/>
      <c r="G18" s="37"/>
      <c r="H18" s="37"/>
      <c r="I18" s="37"/>
      <c r="J18" s="37"/>
      <c r="K18" s="37"/>
      <c r="L18" s="37"/>
    </row>
    <row r="19" spans="1:12" x14ac:dyDescent="0.25">
      <c r="A19" s="39"/>
      <c r="B19" s="39"/>
      <c r="C19" s="39"/>
      <c r="D19" s="39"/>
      <c r="E19" s="35"/>
      <c r="F19" s="40"/>
      <c r="G19" s="41"/>
      <c r="H19" s="40"/>
      <c r="I19" s="40"/>
      <c r="J19" s="37"/>
      <c r="K19" s="37"/>
      <c r="L19" s="37"/>
    </row>
    <row r="20" spans="1:12" x14ac:dyDescent="0.25">
      <c r="A20" s="39"/>
      <c r="B20" s="39"/>
      <c r="C20" s="39"/>
      <c r="D20" s="39"/>
      <c r="E20" s="35"/>
      <c r="F20" s="34"/>
      <c r="G20" s="37"/>
      <c r="H20" s="37"/>
      <c r="I20" s="37"/>
      <c r="J20" s="37"/>
      <c r="K20" s="37"/>
      <c r="L20" s="37"/>
    </row>
  </sheetData>
  <mergeCells count="12">
    <mergeCell ref="A11:D12"/>
    <mergeCell ref="F11:L12"/>
    <mergeCell ref="A14:D14"/>
    <mergeCell ref="F14:L14"/>
    <mergeCell ref="A15:D17"/>
    <mergeCell ref="F15:L17"/>
    <mergeCell ref="A1:L1"/>
    <mergeCell ref="A3:L3"/>
    <mergeCell ref="A8:E8"/>
    <mergeCell ref="I8:L8"/>
    <mergeCell ref="A10:D10"/>
    <mergeCell ref="F10:L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9"/>
  <sheetViews>
    <sheetView workbookViewId="0">
      <selection activeCell="E11" sqref="E11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64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26</v>
      </c>
      <c r="C6" s="12" t="s">
        <v>4</v>
      </c>
      <c r="D6" s="13">
        <v>713452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9"/>
  <sheetViews>
    <sheetView workbookViewId="0">
      <selection activeCell="H6" sqref="H6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65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27</v>
      </c>
      <c r="C6" s="12" t="s">
        <v>4</v>
      </c>
      <c r="D6" s="13">
        <v>36648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"/>
  <sheetViews>
    <sheetView workbookViewId="0">
      <selection activeCell="I5" sqref="I5"/>
    </sheetView>
  </sheetViews>
  <sheetFormatPr baseColWidth="10" defaultColWidth="11.44140625" defaultRowHeight="13.2" x14ac:dyDescent="0.25"/>
  <cols>
    <col min="1" max="1" width="2.77734375" style="32" customWidth="1"/>
    <col min="2" max="2" width="34.21875" customWidth="1"/>
    <col min="3" max="3" width="10.77734375" bestFit="1" customWidth="1"/>
    <col min="4" max="4" width="17.44140625" customWidth="1"/>
    <col min="5" max="5" width="10.21875" style="42" customWidth="1"/>
    <col min="6" max="6" width="15.21875" style="33" bestFit="1" customWidth="1"/>
    <col min="7" max="7" width="9" style="34" customWidth="1"/>
    <col min="8" max="8" width="15" style="33" bestFit="1" customWidth="1"/>
    <col min="9" max="9" width="18.21875" customWidth="1"/>
    <col min="10" max="10" width="16.77734375" bestFit="1" customWidth="1"/>
    <col min="11" max="11" width="13.77734375" customWidth="1"/>
  </cols>
  <sheetData>
    <row r="1" spans="1:11" ht="72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.4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customHeight="1" x14ac:dyDescent="0.25">
      <c r="A3" s="53" t="s">
        <v>66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4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s="9" customFormat="1" ht="39" customHeight="1" x14ac:dyDescent="0.25">
      <c r="A5" s="4" t="s">
        <v>2</v>
      </c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4" t="s">
        <v>8</v>
      </c>
      <c r="H5" s="8" t="s">
        <v>9</v>
      </c>
      <c r="I5" s="4" t="s">
        <v>11</v>
      </c>
      <c r="J5" s="5" t="s">
        <v>12</v>
      </c>
      <c r="K5" s="6" t="s">
        <v>13</v>
      </c>
    </row>
    <row r="6" spans="1:11" s="21" customFormat="1" ht="141" customHeight="1" x14ac:dyDescent="0.2">
      <c r="A6" s="10">
        <v>1</v>
      </c>
      <c r="B6" s="11" t="s">
        <v>67</v>
      </c>
      <c r="C6" s="12" t="s">
        <v>4</v>
      </c>
      <c r="D6" s="13">
        <v>28654</v>
      </c>
      <c r="E6" s="14">
        <v>0</v>
      </c>
      <c r="F6" s="15">
        <f>D6*(ROUND(E6,3))</f>
        <v>0</v>
      </c>
      <c r="G6" s="16"/>
      <c r="H6" s="15">
        <f>SUM(F6*G6)+F6</f>
        <v>0</v>
      </c>
      <c r="I6" s="18"/>
      <c r="J6" s="19"/>
      <c r="K6" s="20"/>
    </row>
    <row r="7" spans="1:11" ht="21.6" customHeight="1" x14ac:dyDescent="0.25">
      <c r="A7" s="54" t="s">
        <v>16</v>
      </c>
      <c r="B7" s="51"/>
      <c r="C7" s="51"/>
      <c r="D7" s="51"/>
      <c r="E7" s="52"/>
      <c r="F7" s="22">
        <f>SUM(F6:F6)</f>
        <v>0</v>
      </c>
      <c r="G7" s="23" t="s">
        <v>17</v>
      </c>
      <c r="H7" s="24">
        <f>SUM(H6:H6)</f>
        <v>0</v>
      </c>
      <c r="I7" s="51"/>
      <c r="J7" s="51"/>
      <c r="K7" s="52"/>
    </row>
    <row r="8" spans="1:11" ht="21.6" customHeight="1" x14ac:dyDescent="0.25">
      <c r="A8" s="25"/>
      <c r="B8" s="26"/>
      <c r="C8" s="26"/>
      <c r="D8" s="26"/>
      <c r="E8" s="26"/>
      <c r="F8" s="27"/>
      <c r="G8" s="28"/>
      <c r="H8" s="29"/>
      <c r="I8" s="30"/>
      <c r="J8" s="30"/>
      <c r="K8" s="30"/>
    </row>
    <row r="9" spans="1:11" ht="13.05" customHeight="1" x14ac:dyDescent="0.25">
      <c r="A9" s="55" t="s">
        <v>201</v>
      </c>
      <c r="B9" s="51"/>
      <c r="C9" s="51"/>
      <c r="D9" s="52"/>
      <c r="E9" s="31"/>
      <c r="F9" s="56" t="s">
        <v>200</v>
      </c>
      <c r="G9" s="51"/>
      <c r="H9" s="51"/>
      <c r="I9" s="51"/>
      <c r="J9" s="51"/>
      <c r="K9" s="52"/>
    </row>
    <row r="10" spans="1:11" x14ac:dyDescent="0.25">
      <c r="A10" s="57"/>
      <c r="B10" s="58"/>
      <c r="C10" s="58"/>
      <c r="D10" s="59"/>
      <c r="E10" s="31"/>
      <c r="F10" s="63"/>
      <c r="G10" s="58"/>
      <c r="H10" s="58"/>
      <c r="I10" s="58"/>
      <c r="J10" s="58"/>
      <c r="K10" s="59"/>
    </row>
    <row r="11" spans="1:11" x14ac:dyDescent="0.25">
      <c r="A11" s="60"/>
      <c r="B11" s="61"/>
      <c r="C11" s="61"/>
      <c r="D11" s="62"/>
      <c r="E11" s="31"/>
      <c r="F11" s="60"/>
      <c r="G11" s="61"/>
      <c r="H11" s="61"/>
      <c r="I11" s="61"/>
      <c r="J11" s="61"/>
      <c r="K11" s="62"/>
    </row>
    <row r="12" spans="1:11" x14ac:dyDescent="0.25">
      <c r="E12" s="31"/>
    </row>
    <row r="13" spans="1:11" ht="13.05" customHeight="1" x14ac:dyDescent="0.25">
      <c r="A13" s="55" t="s">
        <v>19</v>
      </c>
      <c r="B13" s="51"/>
      <c r="C13" s="51"/>
      <c r="D13" s="52"/>
      <c r="E13" s="31"/>
      <c r="F13" s="56" t="s">
        <v>20</v>
      </c>
      <c r="G13" s="51"/>
      <c r="H13" s="51"/>
      <c r="I13" s="51"/>
      <c r="J13" s="51"/>
      <c r="K13" s="52"/>
    </row>
    <row r="14" spans="1:11" x14ac:dyDescent="0.25">
      <c r="A14" s="57"/>
      <c r="B14" s="58"/>
      <c r="C14" s="58"/>
      <c r="D14" s="59"/>
      <c r="E14" s="31"/>
      <c r="F14" s="63"/>
      <c r="G14" s="58"/>
      <c r="H14" s="58"/>
      <c r="I14" s="58"/>
      <c r="J14" s="58"/>
      <c r="K14" s="59"/>
    </row>
    <row r="15" spans="1:11" x14ac:dyDescent="0.25">
      <c r="A15" s="64"/>
      <c r="B15" s="65"/>
      <c r="C15" s="65"/>
      <c r="D15" s="66"/>
      <c r="E15" s="35"/>
      <c r="F15" s="64"/>
      <c r="G15" s="65"/>
      <c r="H15" s="65"/>
      <c r="I15" s="65"/>
      <c r="J15" s="65"/>
      <c r="K15" s="66"/>
    </row>
    <row r="16" spans="1:11" x14ac:dyDescent="0.25">
      <c r="A16" s="60"/>
      <c r="B16" s="61"/>
      <c r="C16" s="61"/>
      <c r="D16" s="62"/>
      <c r="E16" s="35"/>
      <c r="F16" s="60"/>
      <c r="G16" s="61"/>
      <c r="H16" s="61"/>
      <c r="I16" s="61"/>
      <c r="J16" s="61"/>
      <c r="K16" s="62"/>
    </row>
    <row r="17" spans="1:11" ht="13.05" customHeight="1" x14ac:dyDescent="0.25">
      <c r="A17" s="36"/>
      <c r="B17" s="37"/>
      <c r="C17" s="38"/>
      <c r="D17" s="39"/>
      <c r="E17" s="35"/>
      <c r="F17" s="34"/>
      <c r="G17" s="37"/>
      <c r="H17" s="37"/>
      <c r="I17" s="37"/>
      <c r="J17" s="37"/>
      <c r="K17" s="37"/>
    </row>
    <row r="18" spans="1:11" x14ac:dyDescent="0.25">
      <c r="A18" s="39"/>
      <c r="B18" s="39"/>
      <c r="C18" s="39"/>
      <c r="D18" s="39"/>
      <c r="E18" s="35"/>
      <c r="F18" s="40"/>
      <c r="G18" s="41"/>
      <c r="H18" s="40"/>
      <c r="I18" s="37"/>
      <c r="J18" s="37"/>
      <c r="K18" s="37"/>
    </row>
    <row r="19" spans="1:11" x14ac:dyDescent="0.25">
      <c r="A19" s="39"/>
      <c r="B19" s="39"/>
      <c r="C19" s="39"/>
      <c r="D19" s="39"/>
      <c r="E19" s="35"/>
      <c r="F19" s="34"/>
      <c r="G19" s="37"/>
      <c r="H19" s="37"/>
      <c r="I19" s="37"/>
      <c r="J19" s="37"/>
      <c r="K19" s="37"/>
    </row>
  </sheetData>
  <mergeCells count="12">
    <mergeCell ref="A10:D11"/>
    <mergeCell ref="F10:K11"/>
    <mergeCell ref="A13:D13"/>
    <mergeCell ref="F13:K13"/>
    <mergeCell ref="A14:D16"/>
    <mergeCell ref="F14:K16"/>
    <mergeCell ref="A1:K1"/>
    <mergeCell ref="A3:K3"/>
    <mergeCell ref="A7:E7"/>
    <mergeCell ref="I7:K7"/>
    <mergeCell ref="A9:D9"/>
    <mergeCell ref="F9:K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64</vt:i4>
      </vt:variant>
    </vt:vector>
  </HeadingPairs>
  <TitlesOfParts>
    <vt:vector size="6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de Nouel</dc:creator>
  <cp:lastModifiedBy>jsavoiu@gcs-uniha</cp:lastModifiedBy>
  <dcterms:created xsi:type="dcterms:W3CDTF">2025-07-11T13:57:28Z</dcterms:created>
  <dcterms:modified xsi:type="dcterms:W3CDTF">2025-09-11T08:28:15Z</dcterms:modified>
</cp:coreProperties>
</file>